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OUTHERN rEALTY iNVESTMENT gROUP sTUFF\"/>
    </mc:Choice>
  </mc:AlternateContent>
  <xr:revisionPtr revIDLastSave="0" documentId="8_{9A3D560B-9FA2-4534-B8BD-B67EF7E8539D}" xr6:coauthVersionLast="47" xr6:coauthVersionMax="47" xr10:uidLastSave="{00000000-0000-0000-0000-000000000000}"/>
  <bookViews>
    <workbookView xWindow="-28920" yWindow="-120" windowWidth="29040" windowHeight="15720" activeTab="4" xr2:uid="{00000000-000D-0000-FFFF-FFFF00000000}"/>
  </bookViews>
  <sheets>
    <sheet name="Free Starter Guide" sheetId="1" r:id="rId1"/>
    <sheet name="Budget Sheet" sheetId="2" r:id="rId2"/>
    <sheet name="Intro " sheetId="3" r:id="rId3"/>
    <sheet name="Guide Connection" sheetId="4" r:id="rId4"/>
    <sheet name="Cash App" sheetId="5" r:id="rId5"/>
    <sheet name="Webull" sheetId="6" r:id="rId6"/>
    <sheet name="Stash" sheetId="7" r:id="rId7"/>
    <sheet name="SoFi" sheetId="8" r:id="rId8"/>
    <sheet name="Robinhood" sheetId="9" r:id="rId9"/>
    <sheet name="Public"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F59" i="2"/>
  <c r="F58" i="2"/>
  <c r="F57" i="2"/>
  <c r="F56" i="2"/>
  <c r="F55" i="2"/>
  <c r="F54" i="2"/>
  <c r="C48" i="2"/>
  <c r="E48" i="2" s="1"/>
  <c r="C47" i="2"/>
  <c r="E47" i="2" s="1"/>
  <c r="C46" i="2"/>
  <c r="E46" i="2" s="1"/>
  <c r="C45" i="2"/>
  <c r="E45" i="2" s="1"/>
  <c r="C42" i="2"/>
  <c r="C49" i="2" s="1"/>
  <c r="E49" i="2" s="1"/>
  <c r="F41" i="2"/>
  <c r="E41" i="2"/>
  <c r="F40" i="2"/>
  <c r="E40" i="2"/>
  <c r="F39" i="2"/>
  <c r="E39" i="2"/>
  <c r="F38" i="2"/>
  <c r="E38" i="2"/>
  <c r="E42" i="2" s="1"/>
  <c r="F34" i="2"/>
  <c r="E34" i="2"/>
  <c r="F33" i="2"/>
  <c r="E33" i="2"/>
  <c r="F32" i="2"/>
  <c r="E32" i="2"/>
  <c r="F31" i="2"/>
  <c r="E31" i="2"/>
  <c r="E35" i="2" s="1"/>
  <c r="F27" i="2"/>
  <c r="E27" i="2"/>
  <c r="F26" i="2"/>
  <c r="E26" i="2"/>
  <c r="F25" i="2"/>
  <c r="E25" i="2"/>
  <c r="F24" i="2"/>
  <c r="E24" i="2"/>
  <c r="F23" i="2"/>
  <c r="E23" i="2"/>
  <c r="F22" i="2"/>
  <c r="E22" i="2"/>
  <c r="E28" i="2" s="1"/>
  <c r="F18" i="2"/>
  <c r="E18" i="2"/>
  <c r="F17" i="2"/>
  <c r="E17" i="2"/>
  <c r="F16" i="2"/>
  <c r="E16" i="2"/>
  <c r="F15" i="2"/>
  <c r="E15" i="2"/>
  <c r="F14" i="2"/>
  <c r="E14" i="2"/>
  <c r="F13" i="2"/>
  <c r="E13" i="2"/>
  <c r="E19" i="2" s="1"/>
  <c r="E10" i="2"/>
  <c r="C10" i="2"/>
  <c r="F9" i="2"/>
  <c r="E9" i="2"/>
  <c r="F8" i="2"/>
  <c r="E8" i="2"/>
  <c r="F7" i="2"/>
  <c r="E7" i="2"/>
  <c r="F6" i="2"/>
  <c r="E6" i="2"/>
  <c r="C50" i="2" l="1"/>
  <c r="C51" i="2" l="1"/>
  <c r="E50" i="2"/>
  <c r="E51" i="2" l="1"/>
  <c r="E64" i="2" s="1"/>
  <c r="C64" i="2"/>
  <c r="B8" i="10" l="1"/>
  <c r="B8" i="8"/>
  <c r="B8" i="7"/>
  <c r="B8" i="6"/>
  <c r="B8" i="5"/>
  <c r="B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64" authorId="0" shapeId="0" xr:uid="{00000000-0006-0000-0100-000001000000}">
      <text>
        <r>
          <rPr>
            <sz val="10"/>
            <rFont val="Arial"/>
            <family val="2"/>
          </rPr>
          <t>Budget-based monthly investing amount based on the sheet's Suggested investing capacity.</t>
        </r>
      </text>
    </comment>
    <comment ref="D65" authorId="0" shapeId="0" xr:uid="{00000000-0006-0000-0100-000002000000}">
      <text>
        <r>
          <rPr>
            <sz val="10"/>
            <rFont val="Arial"/>
            <family val="2"/>
          </rPr>
          <t>Pick one app tab in this workbook to learn the setup flow first.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3" authorId="0" shapeId="0" xr:uid="{00000000-0006-0000-0300-000001000000}">
      <text>
        <r>
          <rPr>
            <sz val="10"/>
            <rFont val="Arial"/>
            <family val="2"/>
          </rPr>
          <t>Source: uploaded FREE REIT STARTER GUIDE PDF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400-000001000000}">
      <text>
        <r>
          <rPr>
            <sz val="10"/>
            <rFont val="Arial"/>
            <family val="2"/>
          </rPr>
          <t>This formula links back to the Budget Sheet's budget-based monthly investing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500-000001000000}">
      <text>
        <r>
          <rPr>
            <sz val="10"/>
            <rFont val="Arial"/>
            <family val="2"/>
          </rPr>
          <t>This formula links back to the Budget Sheet's budget-based monthly investing amount.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600-000001000000}">
      <text>
        <r>
          <rPr>
            <sz val="10"/>
            <rFont val="Arial"/>
            <family val="2"/>
          </rPr>
          <t>This formula links back to the Budget Sheet's budget-based monthly investing amount.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700-000001000000}">
      <text>
        <r>
          <rPr>
            <sz val="10"/>
            <rFont val="Arial"/>
            <family val="2"/>
          </rPr>
          <t>This formula links back to the Budget Sheet's budget-based monthly investing amount.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900-000001000000}">
      <text>
        <r>
          <rPr>
            <sz val="10"/>
            <rFont val="Arial"/>
            <family val="2"/>
          </rPr>
          <t>This formula links back to the Budget Sheet's budget-based monthly investing amount.</t>
        </r>
      </text>
    </comment>
  </commentList>
</comments>
</file>

<file path=xl/sharedStrings.xml><?xml version="1.0" encoding="utf-8"?>
<sst xmlns="http://schemas.openxmlformats.org/spreadsheetml/2006/main" count="323" uniqueCount="216">
  <si>
    <t>Robinhood — Budget-to-Investing Education Tab</t>
  </si>
  <si>
    <t>Use this tab only after you complete the Budget Sheet. This is educational information, not a recommendation to open or use any account.</t>
  </si>
  <si>
    <t>Overview</t>
  </si>
  <si>
    <t>Robinhood lets users trade stocks and ETFs in a simple mobile-first app and supports fractional shares and recurring investments.</t>
  </si>
  <si>
    <t>Who this may fit</t>
  </si>
  <si>
    <t>Good for beginners who want a clean, simple investing app with easy access to stocks and ETFs.</t>
  </si>
  <si>
    <t>Budget-based monthly amount from Budget Sheet</t>
  </si>
  <si>
    <t>How to connect this app to your budget</t>
  </si>
  <si>
    <t>Use your Budget Sheet first. Decide what amount your household can afford each month, then keep your Robinhood deposits and recurring investments at or below that number.</t>
  </si>
  <si>
    <t>Simple beginner workflow</t>
  </si>
  <si>
    <t>Step 1</t>
  </si>
  <si>
    <t>Open a Robinhood account and complete the setup and identity verification steps.</t>
  </si>
  <si>
    <t>Step 2</t>
  </si>
  <si>
    <t>Link your bank account and fund your account with an amount that fits your budget sheet.</t>
  </si>
  <si>
    <t>Step 3</t>
  </si>
  <si>
    <t>Search for a stock or ETF and review the price, company details, and chart before buying.</t>
  </si>
  <si>
    <t>Step 4</t>
  </si>
  <si>
    <t>Choose a dollar amount or share amount and place your order.</t>
  </si>
  <si>
    <t>Step 5</t>
  </si>
  <si>
    <t>Consider recurring investments only if they match your budget-based monthly investing amount.</t>
  </si>
  <si>
    <t>Beginner reminder</t>
  </si>
  <si>
    <t>Robinhood should not decide your budget. Your budget should decide your Robinhood amount.</t>
  </si>
  <si>
    <t>What to remember</t>
  </si>
  <si>
    <t>Start small, stay consistent, and avoid investing more than your monthly budget can handle.</t>
  </si>
  <si>
    <t>CLICK HERE TO START INVESTING</t>
  </si>
  <si>
    <t xml:space="preserve">Start Investing </t>
  </si>
  <si>
    <t>https://share.public.com/tuda</t>
  </si>
  <si>
    <t>Southern Realty Investment Group, LLC — Free Starter Guide</t>
  </si>
  <si>
    <t>Build passive income through real estate without owning property — but start with your household budget first.</t>
  </si>
  <si>
    <t>How to use this workbook</t>
  </si>
  <si>
    <t>1) Watch the intro video script tab.
2) Complete the Budget Sheet first.
3) Review the REIT basics and beginner steps.
4) Use the app tabs to learn how budgeting connects to investing through Cash App, Webull, Stash, SoFi, and Public.
5) Start only with an amount your budget can support consistently.</t>
  </si>
  <si>
    <t>What is a REIT?</t>
  </si>
  <si>
    <t>A REIT is a company that owns, operates, or finances income-producing real estate. Instead of buying a property yourself, you invest in a company that owns multiple properties.</t>
  </si>
  <si>
    <t>Examples of what REITs can own</t>
  </si>
  <si>
    <t>Apartment buildings
Shopping centers
Office buildings
Hospitals
Warehouses</t>
  </si>
  <si>
    <t>How REITs make money</t>
  </si>
  <si>
    <t>Dividends: many REIT investors focus on income distributions.
Appreciation: share prices can rise over time if underlying property values and business performance improve.</t>
  </si>
  <si>
    <t>Beginner steps</t>
  </si>
  <si>
    <t>Open a brokerage account or investing app.
Research the REIT or ETF.
Fund your account.
Buy shares.
Reinvest dividends or collect them as cash if that fits your plan.</t>
  </si>
  <si>
    <t>Key metrics to understand</t>
  </si>
  <si>
    <t>Dividend yield
FFO (Funds From Operations)
Occupancy rate
Property type
Diversification</t>
  </si>
  <si>
    <t>Risks to know</t>
  </si>
  <si>
    <t>Market fluctuations
Interest rate changes
Poor management
No investment is risk-free.</t>
  </si>
  <si>
    <t>Budget-first rule</t>
  </si>
  <si>
    <t>Before investing, use the Budget Sheet tab to confirm your net monthly cash flow is positive. The Suggested investing capacity on that tab is your budget-based ceiling, not a target you must hit.</t>
  </si>
  <si>
    <t>Budget-first reminder: if your monthly cash flow is negative, work on your household budget before starting any investing app.</t>
  </si>
  <si>
    <t>Educational purposes only. This workbook is not financial, tax, or investment advice.</t>
  </si>
  <si>
    <t>Southern Realty Investment Group, LLC — Household Budget Sheet</t>
  </si>
  <si>
    <t>Start with your household budget first. Use this sheet before investing in REITs or other passive income strategies.</t>
  </si>
  <si>
    <t>Category</t>
  </si>
  <si>
    <t>Description</t>
  </si>
  <si>
    <t>Monthly Amount</t>
  </si>
  <si>
    <t>Actual / Notes</t>
  </si>
  <si>
    <t>Annual Amount</t>
  </si>
  <si>
    <t>Status</t>
  </si>
  <si>
    <t>1. Household Income</t>
  </si>
  <si>
    <t>Income</t>
  </si>
  <si>
    <t>Primary paycheck (net)</t>
  </si>
  <si>
    <t>Second paycheck / spouse income (net)</t>
  </si>
  <si>
    <t>Side hustle / freelance</t>
  </si>
  <si>
    <t>Other recurring income</t>
  </si>
  <si>
    <t>Total Monthly Household Income</t>
  </si>
  <si>
    <t>2. Fixed Monthly Expenses</t>
  </si>
  <si>
    <t>Fixed Expense</t>
  </si>
  <si>
    <t>Rent / mortgage</t>
  </si>
  <si>
    <t>Utilities</t>
  </si>
  <si>
    <t>Insurance</t>
  </si>
  <si>
    <t>Phone / internet</t>
  </si>
  <si>
    <t>Childcare / tuition</t>
  </si>
  <si>
    <t>Transportation / car note</t>
  </si>
  <si>
    <t>Total Fixed Expenses</t>
  </si>
  <si>
    <t>3. Variable Monthly Expenses</t>
  </si>
  <si>
    <t>Variable Expense</t>
  </si>
  <si>
    <t>Groceries</t>
  </si>
  <si>
    <t>Gas / transit</t>
  </si>
  <si>
    <t>Dining out</t>
  </si>
  <si>
    <t>Household / personal</t>
  </si>
  <si>
    <t>Entertainment</t>
  </si>
  <si>
    <t>Miscellaneous</t>
  </si>
  <si>
    <t>Total Variable Expenses</t>
  </si>
  <si>
    <t>4. Debt Payments</t>
  </si>
  <si>
    <t>Debt</t>
  </si>
  <si>
    <t>Credit cards</t>
  </si>
  <si>
    <t>Student loans</t>
  </si>
  <si>
    <t>Personal loans</t>
  </si>
  <si>
    <t>Other debt</t>
  </si>
  <si>
    <t>Total Debt Payments</t>
  </si>
  <si>
    <t>5. Savings &amp; Financial Priorities</t>
  </si>
  <si>
    <t>Savings</t>
  </si>
  <si>
    <t>Emergency fund contribution</t>
  </si>
  <si>
    <t>Retirement contribution</t>
  </si>
  <si>
    <t>Other savings goal</t>
  </si>
  <si>
    <t>Planned monthly investment amount</t>
  </si>
  <si>
    <t>Total Savings / Investing</t>
  </si>
  <si>
    <t>6. Monthly Snapshot</t>
  </si>
  <si>
    <t>Take-home income</t>
  </si>
  <si>
    <t>Total fixed expenses</t>
  </si>
  <si>
    <t>Total variable expenses</t>
  </si>
  <si>
    <t>Total debt payments</t>
  </si>
  <si>
    <t>Total savings / investing</t>
  </si>
  <si>
    <t>Net monthly cash flow</t>
  </si>
  <si>
    <t>Suggested investing capacity</t>
  </si>
  <si>
    <t>Use only after budget is positive</t>
  </si>
  <si>
    <t>7. Budget-First Investing Checklist</t>
  </si>
  <si>
    <t>Checklist</t>
  </si>
  <si>
    <t>Do I know my true monthly take-home income?</t>
  </si>
  <si>
    <t>In Progress</t>
  </si>
  <si>
    <t>Do I know my fixed and variable expenses?</t>
  </si>
  <si>
    <t>Is my monthly budget positive?</t>
  </si>
  <si>
    <t>Am I paying down high-interest debt?</t>
  </si>
  <si>
    <t>Am I building an emergency fund?</t>
  </si>
  <si>
    <t>Do I know what amount I can invest consistently?</t>
  </si>
  <si>
    <t>How to use this sheet: 1) Enter monthly amounts in blue cells. 2) Review your net monthly cash flow. 3) If cash flow is negative, reduce expenses before investing. 4) If cash flow is positive, use the suggested investing capacity as a starting point.</t>
  </si>
  <si>
    <t>8. Choose Your Investing App</t>
  </si>
  <si>
    <t>Budget-based monthly investing amount</t>
  </si>
  <si>
    <t>Pulls from Suggested investing capacity above</t>
  </si>
  <si>
    <t>Review before setting transfers</t>
  </si>
  <si>
    <t>Formula</t>
  </si>
  <si>
    <t>Primary app to explore</t>
  </si>
  <si>
    <t>Choose one app tab below first</t>
  </si>
  <si>
    <t>Cash App</t>
  </si>
  <si>
    <t>Education</t>
  </si>
  <si>
    <t>Amount to auto-transfer</t>
  </si>
  <si>
    <t>Start with an amount your budget can repeat monthly</t>
  </si>
  <si>
    <t>Update after testing your budget</t>
  </si>
  <si>
    <t>Input</t>
  </si>
  <si>
    <t>Secondary app (optional later)</t>
  </si>
  <si>
    <t>Only after your process is consistent</t>
  </si>
  <si>
    <t>Webull</t>
  </si>
  <si>
    <t>Optional</t>
  </si>
  <si>
    <t>Where to learn next</t>
  </si>
  <si>
    <t>See the single app tabs in this workbook</t>
  </si>
  <si>
    <t>Cash App, Webull, Stash, SoFi, Public</t>
  </si>
  <si>
    <t>Guide</t>
  </si>
  <si>
    <t>Opening</t>
  </si>
  <si>
    <t>Hello, and welcome to Southern Realty Investment Group, LLC. Before you start investing, the first thing you need to understand is your household income and budget.</t>
  </si>
  <si>
    <t>Why budget first</t>
  </si>
  <si>
    <t>Many people want to jump straight into REIT investing and passive income, but smart investing starts with knowing your numbers first.</t>
  </si>
  <si>
    <t>What to track</t>
  </si>
  <si>
    <t>You need to know how much money is coming into your household, how much is going out each month, what your debt payments look like, and what you can realistically afford to save.</t>
  </si>
  <si>
    <t>How this connects</t>
  </si>
  <si>
    <t>That is why we created this household budget sheet. It helps you organize your income, expenses, debt, savings, and monthly cash flow before you start investing through any app.</t>
  </si>
  <si>
    <t>Bridge to guide</t>
  </si>
  <si>
    <t>Once your budget is clear, use the Free Starter Guide and the single app tabs to learn how Cash App, Webull, Stash, SoFi, and Public can fit into a budget-first investing approach.</t>
  </si>
  <si>
    <t>Close</t>
  </si>
  <si>
    <t>At Southern Realty Investment Group, LLC, we believe budgeting is not a setback. It is the foundation for building wealth with confidence.</t>
  </si>
  <si>
    <t>How the Budget Sheet Connects to the REIT Starter Guide</t>
  </si>
  <si>
    <t>Guide point</t>
  </si>
  <si>
    <t>How to use with this budget sheet</t>
  </si>
  <si>
    <t>Build passive income through real estate without owning property</t>
  </si>
  <si>
    <t>Use the Budget Sheet first to find the amount you can invest consistently before buying REIT shares.</t>
  </si>
  <si>
    <t>How REITs make you money: dividends and appreciation</t>
  </si>
  <si>
    <t>Use your positive monthly cash flow to decide whether to reinvest dividends or collect income later.</t>
  </si>
  <si>
    <t>How to start investing in REITs</t>
  </si>
  <si>
    <t>Once your household budget is organized, your suggested monthly investing capacity becomes your starting contribution.</t>
  </si>
  <si>
    <t>If your budget is already tight, fix your cash flow first so market fluctuations do not create added pressure.</t>
  </si>
  <si>
    <t>Using investing apps responsibly</t>
  </si>
  <si>
    <t>After your budget is positive, use the app tabs to learn the basic setup flow and keep monthly transfers within your Suggested investing capacity.</t>
  </si>
  <si>
    <t>Cash App — Budget-to-Investing Education Tab</t>
  </si>
  <si>
    <t>Cash App Investing lets users buy stocks and ETFs in-app, including dollar-based purchases and fractional shares.</t>
  </si>
  <si>
    <t>Simple mobile-first experience for beginners who want a basic starting point.</t>
  </si>
  <si>
    <t>Use your budget-based monthly amount from the Budget Sheet before deciding what to transfer into Cash App. Keep your first monthly amount small and repeatable.</t>
  </si>
  <si>
    <t>Open Cash App and go to the Money tab.</t>
  </si>
  <si>
    <t>Tap the Stocks tile and search for a stock or ETF.</t>
  </si>
  <si>
    <t>Enter a dollar amount or share amount if available.</t>
  </si>
  <si>
    <t>Review the order and confirm the purchase.</t>
  </si>
  <si>
    <t>Consider recurring or automatic investing only after your budget is stable.</t>
  </si>
  <si>
    <t>Starter rule</t>
  </si>
  <si>
    <t>Start with an amount your household budget can repeat consistently. Do not increase your transfer amount until your monthly budget stays positive.</t>
  </si>
  <si>
    <t>Official source URL(s)</t>
  </si>
  <si>
    <t>https://cash.app/help/us/en-US/5007-buying-stock</t>
  </si>
  <si>
    <t>https://cash.app/app/2TZ2G41</t>
  </si>
  <si>
    <t>Webull — Budget-to-Investing Education Tab</t>
  </si>
  <si>
    <t>Webull offers self-directed brokerage accounts for stocks and ETFs and supports fractional shares and recurring investment features on eligible assets.</t>
  </si>
  <si>
    <t>Good for people who want more research tools and a more market-focused app experience.</t>
  </si>
  <si>
    <t>Match any recurring deposit or recurring investment to the amount shown on your Budget Sheet. Avoid setting transfers above your budget-based investing capacity.</t>
  </si>
  <si>
    <t>Open a Webull brokerage account and activate trading ability.</t>
  </si>
  <si>
    <t>Link your bank and fund the account or set a recurring deposit plan.</t>
  </si>
  <si>
    <t>Search for the stock or ETF you want to buy.</t>
  </si>
  <si>
    <t>Tap Trade and enter the dollar amount or shares for your order.</t>
  </si>
  <si>
    <t>Review the order and confirm. Use recurring investing only if it matches your budget.</t>
  </si>
  <si>
    <t>https://www.webull.com/help/faq/10611-Managing-My-Recurring-Deposit-Plan
https://www.webull.com/help/faq/10959-What-are-fractional-shares-and-how-can-I-trade-them-on-Webull
https://www.webull.com/help/faq/291-Order-Instructions-and-Settings</t>
  </si>
  <si>
    <t>https://www.webull.com/s/3DbteZRGtbta7omg5A</t>
  </si>
  <si>
    <t>Stash — Budget-to-Investing Education Tab</t>
  </si>
  <si>
    <t>Stash is built for beginner investing and highlights smaller recurring investments, guidance, and access to stocks and ETFs.</t>
  </si>
  <si>
    <t>Good for people who want a guided, habit-building approach.</t>
  </si>
  <si>
    <t>Your budget sheet should decide your monthly Stash amount first. Use the app to automate a number your household budget can handle every month.</t>
  </si>
  <si>
    <t>Create your account and complete the setup steps.</t>
  </si>
  <si>
    <t>Link your bank and decide on a starter amount from your budget sheet.</t>
  </si>
  <si>
    <t>Choose investments such as stocks or ETFs that fit your plan.</t>
  </si>
  <si>
    <t>Set a recurring investment schedule if you want consistency.</t>
  </si>
  <si>
    <t>Review your account regularly without investing more than your budget allows.</t>
  </si>
  <si>
    <t>https://www.stash.com/invest
https://www.stash.com/learn/how-to-start-investing/</t>
  </si>
  <si>
    <t>SoFi — Budget-to-Investing Education Tab</t>
  </si>
  <si>
    <t>SoFi Invest offers online investing with stock trading and other investing options, including app-based stock purchases.</t>
  </si>
  <si>
    <t>Useful for beginners who want investing alongside a broader financial app ecosystem.</t>
  </si>
  <si>
    <t>Before placing a trade, look at the Suggested investing capacity on your Budget Sheet and keep your deposit or order amount at or below your budget plan.</t>
  </si>
  <si>
    <t>Open a SoFi Invest account and complete account verification.</t>
  </si>
  <si>
    <t>Fund the account from your linked bank.</t>
  </si>
  <si>
    <t>Tap Trade and select Buy.</t>
  </si>
  <si>
    <t>Enter the number of shares or dollar amount you want to invest.</t>
  </si>
  <si>
    <t>Review the order details and confirm the purchase.</t>
  </si>
  <si>
    <t>https://www.sofi.com/invest/
https://support.sofi.com/hc/en-us/articles/360044854191-How-do-I-buy-and-sell-a-stock-on-the-SoFi-app</t>
  </si>
  <si>
    <t>Public — Budget-to-Investing Education Tab</t>
  </si>
  <si>
    <t>Public lets users buy assets in-app and offers recurring buys through its Investment Plans feature, with support articles that explain how to make a trade.</t>
  </si>
  <si>
    <t>Good for beginners who want a clean app experience and optional recurring plans.</t>
  </si>
  <si>
    <t>Your Budget Sheet should come first. Use that amount to decide what to deposit, what to buy, and whether recurring plans make sense for you.</t>
  </si>
  <si>
    <t>Open your Public account and link your bank.</t>
  </si>
  <si>
    <t>Choose the asset you want to buy and tap Buy.</t>
  </si>
  <si>
    <t>Select the investing option or order type that fits your plan.</t>
  </si>
  <si>
    <t>Enter the amount and review the trade.</t>
  </si>
  <si>
    <t>Use recurring investment plans only after you confirm your budget can support them.</t>
  </si>
  <si>
    <t>https://help.public.com/en/articles/4813441-how-do-i-make-a-trade
https://help.public.com/en/articles/7260765-does-public-offer-recurring-investments
https://help.public.com/en/articles/1694953-what-is-the-minimum-amount-to-invest-in-stock</t>
  </si>
  <si>
    <t>https://join.robinhood.com/everlyp</t>
  </si>
  <si>
    <t>https://get.stash.com/r/r30c5cr90f30c011226-X8DTJ4KF</t>
  </si>
  <si>
    <t xml:space="preserve">www.sofi.com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</si>
</sst>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quot;($&quot;#,##0\);\-"/>
  </numFmts>
  <fonts count="23" x14ac:knownFonts="1">
    <font>
      <sz val="10"/>
      <name val="Arial"/>
      <family val="2"/>
    </font>
    <font>
      <sz val="11"/>
      <color theme="1"/>
      <name val="Calibri"/>
      <family val="2"/>
      <charset val="1"/>
    </font>
    <font>
      <b/>
      <sz val="15"/>
      <color rgb="FFFFFFFF"/>
      <name val="Cambria"/>
      <charset val="1"/>
    </font>
    <font>
      <b/>
      <sz val="11"/>
      <name val="Cambria"/>
      <charset val="1"/>
    </font>
    <font>
      <b/>
      <sz val="11"/>
      <color rgb="FFFFFFFF"/>
      <name val="Cambria"/>
      <charset val="1"/>
    </font>
    <font>
      <b/>
      <sz val="14"/>
      <color rgb="FFFFFFFF"/>
      <name val="Cambria"/>
      <charset val="1"/>
    </font>
    <font>
      <i/>
      <sz val="11"/>
      <color rgb="FF1F4E78"/>
      <name val="Cambria"/>
      <charset val="1"/>
    </font>
    <font>
      <b/>
      <sz val="12"/>
      <color rgb="FFFFFFFF"/>
      <name val="Cambria"/>
      <charset val="1"/>
    </font>
    <font>
      <sz val="11"/>
      <color rgb="FF0B61A4"/>
      <name val="Cambria"/>
      <charset val="1"/>
    </font>
    <font>
      <sz val="11"/>
      <color rgb="FF000000"/>
      <name val="Cambria"/>
      <charset val="1"/>
    </font>
    <font>
      <sz val="11"/>
      <color rgb="FF666666"/>
      <name val="Cambria"/>
      <charset val="1"/>
    </font>
    <font>
      <b/>
      <sz val="11"/>
      <color rgb="FF1F4E78"/>
      <name val="Cambria"/>
      <charset val="1"/>
    </font>
    <font>
      <b/>
      <sz val="11"/>
      <color rgb="FF000000"/>
      <name val="Cambria"/>
      <charset val="1"/>
    </font>
    <font>
      <sz val="11"/>
      <color rgb="FF1F4E78"/>
      <name val="Cambria"/>
      <charset val="1"/>
    </font>
    <font>
      <sz val="11"/>
      <color rgb="FF0000FF"/>
      <name val="Cambria"/>
      <charset val="1"/>
    </font>
    <font>
      <b/>
      <sz val="11"/>
      <color rgb="FF008000"/>
      <name val="Cambria"/>
      <charset val="1"/>
    </font>
    <font>
      <u/>
      <sz val="10"/>
      <color theme="10"/>
      <name val="Arial"/>
      <family val="2"/>
    </font>
    <font>
      <u/>
      <sz val="16"/>
      <color theme="10"/>
      <name val="Arial"/>
      <family val="2"/>
    </font>
    <font>
      <u/>
      <sz val="12"/>
      <color theme="10"/>
      <name val="Arial"/>
      <family val="2"/>
    </font>
    <font>
      <b/>
      <sz val="10"/>
      <color rgb="FFFFFFFF"/>
      <name val="Arial"/>
    </font>
    <font>
      <sz val="14"/>
      <color rgb="FFFF0000"/>
      <name val="Arial"/>
      <family val="2"/>
    </font>
    <font>
      <u/>
      <sz val="14"/>
      <color theme="10"/>
      <name val="Arial"/>
      <family val="2"/>
    </font>
    <font>
      <u/>
      <sz val="18"/>
      <color theme="10"/>
      <name val="Arial"/>
      <family val="2"/>
    </font>
  </fonts>
  <fills count="16">
    <fill>
      <patternFill patternType="none"/>
    </fill>
    <fill>
      <patternFill patternType="gray125"/>
    </fill>
    <fill>
      <patternFill patternType="solid">
        <fgColor rgb="FF1F4E78"/>
        <bgColor rgb="FF0B61A4"/>
      </patternFill>
    </fill>
    <fill>
      <patternFill patternType="solid">
        <fgColor rgb="FFD9EAF7"/>
        <bgColor rgb="FFDDEBF7"/>
      </patternFill>
    </fill>
    <fill>
      <patternFill patternType="solid">
        <fgColor rgb="FF0F766E"/>
        <bgColor rgb="FF008080"/>
      </patternFill>
    </fill>
    <fill>
      <patternFill patternType="solid">
        <fgColor rgb="FFFFF2CC"/>
        <bgColor rgb="FFFDE9E7"/>
      </patternFill>
    </fill>
    <fill>
      <patternFill patternType="solid">
        <fgColor rgb="FFFCE4D6"/>
        <bgColor rgb="FFFDE9E7"/>
      </patternFill>
    </fill>
    <fill>
      <patternFill patternType="solid">
        <fgColor rgb="FFF2F2F2"/>
        <bgColor rgb="FFEEF6EE"/>
      </patternFill>
    </fill>
    <fill>
      <patternFill patternType="solid">
        <fgColor rgb="FFC79A3B"/>
        <bgColor rgb="FF969696"/>
      </patternFill>
    </fill>
    <fill>
      <patternFill patternType="solid">
        <fgColor rgb="FFEAF3FF"/>
        <bgColor rgb="FFF2F2F2"/>
      </patternFill>
    </fill>
    <fill>
      <patternFill patternType="solid">
        <fgColor rgb="FFE2F0D9"/>
        <bgColor rgb="FFEEF6EE"/>
      </patternFill>
    </fill>
    <fill>
      <patternFill patternType="solid">
        <fgColor rgb="FFDDEBF7"/>
        <bgColor rgb="FFD9EAF7"/>
      </patternFill>
    </fill>
    <fill>
      <patternFill patternType="solid">
        <fgColor rgb="FFFDE9E7"/>
        <bgColor rgb="FFFCE4D6"/>
      </patternFill>
    </fill>
    <fill>
      <patternFill patternType="solid">
        <fgColor rgb="FFEEF6EE"/>
        <bgColor rgb="FFF2F2F2"/>
      </patternFill>
    </fill>
    <fill>
      <patternFill patternType="solid">
        <fgColor rgb="FF0B3D2E"/>
        <bgColor rgb="FF0B3D2E"/>
      </patternFill>
    </fill>
    <fill>
      <patternFill patternType="solid">
        <fgColor rgb="FFF4F4EF"/>
        <bgColor rgb="FFF4F4EF"/>
      </patternFill>
    </fill>
  </fills>
  <borders count="2">
    <border>
      <left/>
      <right/>
      <top/>
      <bottom/>
      <diagonal/>
    </border>
    <border>
      <left/>
      <right/>
      <top style="medium">
        <color rgb="FF1F4E78"/>
      </top>
      <bottom/>
      <diagonal/>
    </border>
  </borders>
  <cellStyleXfs count="3">
    <xf numFmtId="0" fontId="0" fillId="0" borderId="0"/>
    <xf numFmtId="0" fontId="1" fillId="0" borderId="0"/>
    <xf numFmtId="0" fontId="16" fillId="0" borderId="0"/>
  </cellStyleXfs>
  <cellXfs count="57">
    <xf numFmtId="0" fontId="0" fillId="0" borderId="0" xfId="0"/>
    <xf numFmtId="0" fontId="7" fillId="2" borderId="0" xfId="1" applyFont="1" applyFill="1" applyAlignment="1">
      <alignment horizontal="left" vertical="center" wrapText="1"/>
    </xf>
    <xf numFmtId="0" fontId="1" fillId="0" borderId="0" xfId="1" applyAlignment="1">
      <alignment vertical="top" wrapText="1"/>
    </xf>
    <xf numFmtId="0" fontId="4" fillId="4" borderId="0" xfId="1" applyFont="1" applyFill="1" applyAlignment="1">
      <alignment horizontal="left" vertical="center" wrapText="1"/>
    </xf>
    <xf numFmtId="0" fontId="3" fillId="7" borderId="0" xfId="1" applyFont="1" applyFill="1"/>
    <xf numFmtId="0" fontId="1" fillId="0" borderId="0" xfId="1" applyAlignment="1">
      <alignment horizontal="center" vertical="center"/>
    </xf>
    <xf numFmtId="0" fontId="7" fillId="2" borderId="0" xfId="1" applyFont="1" applyFill="1" applyAlignment="1">
      <alignment vertical="top" wrapText="1"/>
    </xf>
    <xf numFmtId="0" fontId="7" fillId="8" borderId="0" xfId="1" applyFont="1" applyFill="1" applyAlignment="1">
      <alignment horizontal="left" vertical="center" wrapText="1"/>
    </xf>
    <xf numFmtId="0" fontId="7" fillId="2" borderId="0" xfId="1" applyFont="1" applyFill="1" applyAlignment="1">
      <alignment horizontal="center" vertical="center"/>
    </xf>
    <xf numFmtId="164" fontId="8" fillId="9" borderId="0" xfId="1" applyNumberFormat="1" applyFont="1" applyFill="1"/>
    <xf numFmtId="164" fontId="9" fillId="0" borderId="0" xfId="1" applyNumberFormat="1" applyFont="1"/>
    <xf numFmtId="0" fontId="10" fillId="0" borderId="0" xfId="1" applyFont="1" applyAlignment="1">
      <alignment horizontal="center" vertical="center"/>
    </xf>
    <xf numFmtId="0" fontId="11" fillId="0" borderId="0" xfId="1" applyFont="1"/>
    <xf numFmtId="164" fontId="12" fillId="10" borderId="1" xfId="1" applyNumberFormat="1" applyFont="1" applyFill="1" applyBorder="1"/>
    <xf numFmtId="164" fontId="1" fillId="0" borderId="0" xfId="1" applyNumberFormat="1"/>
    <xf numFmtId="164" fontId="12" fillId="11" borderId="1" xfId="1" applyNumberFormat="1" applyFont="1" applyFill="1" applyBorder="1"/>
    <xf numFmtId="164" fontId="12" fillId="12" borderId="1" xfId="1" applyNumberFormat="1" applyFont="1" applyFill="1" applyBorder="1"/>
    <xf numFmtId="164" fontId="9" fillId="7" borderId="0" xfId="1" applyNumberFormat="1" applyFont="1" applyFill="1"/>
    <xf numFmtId="164" fontId="12" fillId="10" borderId="0" xfId="1" applyNumberFormat="1" applyFont="1" applyFill="1"/>
    <xf numFmtId="164" fontId="12" fillId="5" borderId="0" xfId="1" applyNumberFormat="1" applyFont="1" applyFill="1"/>
    <xf numFmtId="0" fontId="3" fillId="0" borderId="0" xfId="1" applyFont="1" applyAlignment="1">
      <alignment vertical="top" wrapText="1"/>
    </xf>
    <xf numFmtId="164" fontId="1" fillId="0" borderId="0" xfId="1" applyNumberFormat="1" applyAlignment="1">
      <alignment vertical="top" wrapText="1"/>
    </xf>
    <xf numFmtId="0" fontId="1" fillId="3" borderId="0" xfId="1" applyFill="1" applyAlignment="1">
      <alignment vertical="top" wrapText="1"/>
    </xf>
    <xf numFmtId="164" fontId="14" fillId="3" borderId="0" xfId="1" applyNumberFormat="1" applyFont="1" applyFill="1" applyAlignment="1">
      <alignment vertical="top" wrapText="1"/>
    </xf>
    <xf numFmtId="0" fontId="3" fillId="7" borderId="0" xfId="1" applyFont="1" applyFill="1" applyAlignment="1">
      <alignment horizontal="center" vertical="center" wrapText="1"/>
    </xf>
    <xf numFmtId="0" fontId="3" fillId="0" borderId="0" xfId="1" applyFont="1"/>
    <xf numFmtId="0" fontId="17" fillId="0" borderId="0" xfId="2" applyFont="1"/>
    <xf numFmtId="0" fontId="18" fillId="0" borderId="0" xfId="2" applyFont="1"/>
    <xf numFmtId="0" fontId="3" fillId="15" borderId="0" xfId="1" applyFont="1" applyFill="1" applyAlignment="1">
      <alignment wrapText="1"/>
    </xf>
    <xf numFmtId="0" fontId="0" fillId="15" borderId="0" xfId="0" applyFill="1" applyAlignment="1">
      <alignment wrapText="1"/>
    </xf>
    <xf numFmtId="0" fontId="0" fillId="0" borderId="0" xfId="0" applyAlignment="1">
      <alignment wrapText="1"/>
    </xf>
    <xf numFmtId="0" fontId="4" fillId="15" borderId="0" xfId="1" applyFont="1" applyFill="1" applyAlignment="1">
      <alignment wrapText="1"/>
    </xf>
    <xf numFmtId="0" fontId="3" fillId="0" borderId="0" xfId="1" applyFont="1" applyAlignment="1">
      <alignment wrapText="1"/>
    </xf>
    <xf numFmtId="0" fontId="1" fillId="0" borderId="0" xfId="1" applyAlignment="1">
      <alignment vertical="top" wrapText="1"/>
    </xf>
    <xf numFmtId="0" fontId="0" fillId="0" borderId="0" xfId="0"/>
    <xf numFmtId="164" fontId="15" fillId="0" borderId="0" xfId="1" applyNumberFormat="1" applyFont="1" applyAlignment="1">
      <alignment vertical="top" wrapText="1"/>
    </xf>
    <xf numFmtId="0" fontId="3" fillId="5" borderId="0" xfId="1" applyFont="1" applyFill="1" applyAlignment="1">
      <alignment horizontal="center" vertical="center" wrapText="1"/>
    </xf>
    <xf numFmtId="0" fontId="5" fillId="2" borderId="0" xfId="1" applyFont="1" applyFill="1" applyAlignment="1">
      <alignment horizontal="center" vertical="center" wrapText="1"/>
    </xf>
    <xf numFmtId="0" fontId="4" fillId="4" borderId="0" xfId="1" applyFont="1" applyFill="1" applyAlignment="1">
      <alignment horizontal="left" vertical="center" wrapText="1"/>
    </xf>
    <xf numFmtId="0" fontId="3" fillId="3" borderId="0" xfId="1" applyFont="1" applyFill="1" applyAlignment="1">
      <alignment horizontal="center" vertical="center" wrapText="1"/>
    </xf>
    <xf numFmtId="0" fontId="1" fillId="6" borderId="0" xfId="1" applyFill="1" applyAlignment="1">
      <alignment horizontal="center" vertical="center" wrapText="1"/>
    </xf>
    <xf numFmtId="0" fontId="2" fillId="2" borderId="0" xfId="1" applyFont="1" applyFill="1" applyAlignment="1">
      <alignment horizontal="center" vertical="center" wrapText="1"/>
    </xf>
    <xf numFmtId="0" fontId="6" fillId="5" borderId="0" xfId="1" applyFont="1" applyFill="1" applyAlignment="1">
      <alignment wrapText="1"/>
    </xf>
    <xf numFmtId="0" fontId="4" fillId="2" borderId="0" xfId="1" applyFont="1" applyFill="1" applyAlignment="1">
      <alignment horizontal="left" vertical="center" wrapText="1"/>
    </xf>
    <xf numFmtId="0" fontId="7" fillId="2" borderId="0" xfId="1" applyFont="1" applyFill="1" applyAlignment="1">
      <alignment horizontal="left" vertical="center" wrapText="1"/>
    </xf>
    <xf numFmtId="0" fontId="5" fillId="2" borderId="0" xfId="1" applyFont="1" applyFill="1" applyAlignment="1">
      <alignment horizontal="center"/>
    </xf>
    <xf numFmtId="0" fontId="13" fillId="13" borderId="0" xfId="1" applyFont="1" applyFill="1" applyAlignment="1">
      <alignment vertical="top" wrapText="1"/>
    </xf>
    <xf numFmtId="0" fontId="4" fillId="2" borderId="0" xfId="1" applyFont="1" applyFill="1" applyAlignment="1">
      <alignment horizontal="center" vertical="center" wrapText="1"/>
    </xf>
    <xf numFmtId="0" fontId="1" fillId="0" borderId="0" xfId="1" applyAlignment="1">
      <alignment wrapText="1"/>
    </xf>
    <xf numFmtId="0" fontId="1" fillId="15" borderId="0" xfId="1" applyFill="1" applyAlignment="1">
      <alignment wrapText="1"/>
    </xf>
    <xf numFmtId="164" fontId="15" fillId="15" borderId="0" xfId="1" applyNumberFormat="1" applyFont="1" applyFill="1" applyAlignment="1">
      <alignment wrapText="1"/>
    </xf>
    <xf numFmtId="0" fontId="3" fillId="15" borderId="0" xfId="1" applyFont="1" applyFill="1" applyAlignment="1">
      <alignment wrapText="1"/>
    </xf>
    <xf numFmtId="0" fontId="0" fillId="15" borderId="0" xfId="0" applyFill="1" applyAlignment="1">
      <alignment wrapText="1"/>
    </xf>
    <xf numFmtId="0" fontId="19" fillId="14" borderId="0" xfId="1" applyFont="1" applyFill="1" applyAlignment="1">
      <alignment horizontal="center"/>
    </xf>
    <xf numFmtId="0" fontId="20" fillId="0" borderId="0" xfId="0" applyFont="1"/>
    <xf numFmtId="0" fontId="21" fillId="0" borderId="0" xfId="2" applyFont="1"/>
    <xf numFmtId="0" fontId="22" fillId="0" borderId="0" xfId="2" applyFont="1"/>
  </cellXfs>
  <cellStyles count="3">
    <cellStyle name="Hyperlink" xfId="2" builtinId="8"/>
    <cellStyle name="Normal" xfId="0" builtinId="0"/>
    <cellStyle name="Normal 2" xfId="1" xr:uid="{00000000-0005-0000-0000-000001000000}"/>
  </cellStyles>
  <dxfs count="2">
    <dxf>
      <fill>
        <patternFill>
          <bgColor rgb="FFFDE9E7"/>
        </patternFill>
      </fill>
    </dxf>
    <dxf>
      <fill>
        <patternFill>
          <bgColor rgb="FFFDE9E7"/>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F766E"/>
      <rgbColor rgb="FFFDE9E7"/>
      <rgbColor rgb="FF808080"/>
      <rgbColor rgb="FF9999FF"/>
      <rgbColor rgb="FF993366"/>
      <rgbColor rgb="FFFFF2CC"/>
      <rgbColor rgb="FFD9EAF7"/>
      <rgbColor rgb="FF660066"/>
      <rgbColor rgb="FFFF8080"/>
      <rgbColor rgb="FF0B61A4"/>
      <rgbColor rgb="FFEAF3FF"/>
      <rgbColor rgb="FF000080"/>
      <rgbColor rgb="FFFF00FF"/>
      <rgbColor rgb="FFFFFF00"/>
      <rgbColor rgb="FF00FFFF"/>
      <rgbColor rgb="FF800080"/>
      <rgbColor rgb="FF800000"/>
      <rgbColor rgb="FF008080"/>
      <rgbColor rgb="FF0000FF"/>
      <rgbColor rgb="FF00CCFF"/>
      <rgbColor rgb="FFDDEBF7"/>
      <rgbColor rgb="FFE2F0D9"/>
      <rgbColor rgb="FFEEF6EE"/>
      <rgbColor rgb="FFF2F2F2"/>
      <rgbColor rgb="FFFF99CC"/>
      <rgbColor rgb="FFCC99FF"/>
      <rgbColor rgb="FFFCE4D6"/>
      <rgbColor rgb="FF3366FF"/>
      <rgbColor rgb="FF33CCCC"/>
      <rgbColor rgb="FF99CC00"/>
      <rgbColor rgb="FFFFCC00"/>
      <rgbColor rgb="FFC79A3B"/>
      <rgbColor rgb="FFFF6600"/>
      <rgbColor rgb="FF666666"/>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a:fillStyleLst>
        <a:solidFill>
          <a:schemeClr val="phClr"/>
        </a:solidFill>
        <a:solidFill>
          <a:schemeClr val="dk1"/>
        </a:solidFill>
        <a:solidFill>
          <a:schemeClr val="accent1"/>
        </a:soli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share.public.com/tuda"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cash.app/app/2TZ2G41"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webull.com/s/3DbteZRGtbta7omg5A"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www.sof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zoomScaleNormal="100" workbookViewId="0">
      <selection activeCell="B27" sqref="B27"/>
    </sheetView>
  </sheetViews>
  <sheetFormatPr defaultColWidth="8.7109375" defaultRowHeight="15" customHeight="1" x14ac:dyDescent="0.2"/>
  <cols>
    <col min="1" max="1" width="31.28515625" customWidth="1"/>
    <col min="2" max="2" width="53" customWidth="1"/>
    <col min="3" max="3" width="28" customWidth="1"/>
    <col min="4" max="4" width="26" customWidth="1"/>
    <col min="5" max="5" width="28" customWidth="1"/>
    <col min="6" max="6" width="20" customWidth="1"/>
  </cols>
  <sheetData>
    <row r="1" spans="1:6" ht="21.75" customHeight="1" x14ac:dyDescent="0.2">
      <c r="A1" s="41" t="s">
        <v>27</v>
      </c>
      <c r="B1" s="34"/>
      <c r="C1" s="34"/>
      <c r="D1" s="34"/>
      <c r="E1" s="34"/>
      <c r="F1" s="34"/>
    </row>
    <row r="2" spans="1:6" ht="21.75" customHeight="1" x14ac:dyDescent="0.2">
      <c r="A2" s="39" t="s">
        <v>28</v>
      </c>
      <c r="B2" s="34"/>
      <c r="C2" s="34"/>
      <c r="D2" s="34"/>
      <c r="E2" s="34"/>
      <c r="F2" s="34"/>
    </row>
    <row r="3" spans="1:6" ht="21.75" customHeight="1" x14ac:dyDescent="0.2"/>
    <row r="4" spans="1:6" ht="51.75" customHeight="1" x14ac:dyDescent="0.2">
      <c r="A4" s="38" t="s">
        <v>29</v>
      </c>
      <c r="B4" s="34"/>
      <c r="C4" s="33" t="s">
        <v>30</v>
      </c>
      <c r="D4" s="34"/>
      <c r="E4" s="34"/>
      <c r="F4" s="34"/>
    </row>
    <row r="5" spans="1:6" ht="21.75" customHeight="1" x14ac:dyDescent="0.2"/>
    <row r="6" spans="1:6" ht="33.75" customHeight="1" x14ac:dyDescent="0.2">
      <c r="A6" s="38" t="s">
        <v>31</v>
      </c>
      <c r="B6" s="34"/>
      <c r="C6" s="33" t="s">
        <v>32</v>
      </c>
      <c r="D6" s="34"/>
      <c r="E6" s="34"/>
      <c r="F6" s="34"/>
    </row>
    <row r="7" spans="1:6" ht="21.75" customHeight="1" x14ac:dyDescent="0.2"/>
    <row r="8" spans="1:6" ht="46.5" customHeight="1" x14ac:dyDescent="0.2">
      <c r="A8" s="38" t="s">
        <v>33</v>
      </c>
      <c r="B8" s="34"/>
      <c r="C8" s="33" t="s">
        <v>34</v>
      </c>
      <c r="D8" s="34"/>
      <c r="E8" s="34"/>
      <c r="F8" s="34"/>
    </row>
    <row r="9" spans="1:6" ht="21.75" customHeight="1" x14ac:dyDescent="0.2"/>
    <row r="10" spans="1:6" ht="45" customHeight="1" x14ac:dyDescent="0.2">
      <c r="A10" s="38" t="s">
        <v>35</v>
      </c>
      <c r="B10" s="34"/>
      <c r="C10" s="33" t="s">
        <v>36</v>
      </c>
      <c r="D10" s="34"/>
      <c r="E10" s="34"/>
      <c r="F10" s="34"/>
    </row>
    <row r="11" spans="1:6" ht="21.75" customHeight="1" x14ac:dyDescent="0.2"/>
    <row r="12" spans="1:6" ht="98.25" customHeight="1" x14ac:dyDescent="0.2">
      <c r="A12" s="38" t="s">
        <v>37</v>
      </c>
      <c r="B12" s="34"/>
      <c r="C12" s="33" t="s">
        <v>38</v>
      </c>
      <c r="D12" s="34"/>
      <c r="E12" s="34"/>
      <c r="F12" s="34"/>
    </row>
    <row r="13" spans="1:6" ht="21.75" customHeight="1" x14ac:dyDescent="0.2"/>
    <row r="14" spans="1:6" ht="63" customHeight="1" x14ac:dyDescent="0.2">
      <c r="A14" s="38" t="s">
        <v>39</v>
      </c>
      <c r="B14" s="34"/>
      <c r="C14" s="33" t="s">
        <v>40</v>
      </c>
      <c r="D14" s="34"/>
      <c r="E14" s="34"/>
      <c r="F14" s="34"/>
    </row>
    <row r="15" spans="1:6" ht="21.75" customHeight="1" x14ac:dyDescent="0.2"/>
    <row r="16" spans="1:6" ht="60" customHeight="1" x14ac:dyDescent="0.2">
      <c r="A16" s="38" t="s">
        <v>41</v>
      </c>
      <c r="B16" s="34"/>
      <c r="C16" s="33" t="s">
        <v>42</v>
      </c>
      <c r="D16" s="34"/>
      <c r="E16" s="34"/>
      <c r="F16" s="34"/>
    </row>
    <row r="17" spans="1:6" ht="21.75" customHeight="1" x14ac:dyDescent="0.2"/>
    <row r="18" spans="1:6" ht="64.5" customHeight="1" x14ac:dyDescent="0.2">
      <c r="A18" s="38" t="s">
        <v>43</v>
      </c>
      <c r="B18" s="34"/>
      <c r="C18" s="33" t="s">
        <v>44</v>
      </c>
      <c r="D18" s="34"/>
      <c r="E18" s="34"/>
      <c r="F18" s="34"/>
    </row>
    <row r="19" spans="1:6" ht="21.75" customHeight="1" x14ac:dyDescent="0.2"/>
    <row r="20" spans="1:6" ht="21.75" customHeight="1" x14ac:dyDescent="0.2">
      <c r="A20" s="36" t="s">
        <v>45</v>
      </c>
      <c r="B20" s="34"/>
      <c r="C20" s="34"/>
      <c r="D20" s="34"/>
      <c r="E20" s="34"/>
      <c r="F20" s="34"/>
    </row>
    <row r="21" spans="1:6" ht="21.75" customHeight="1" x14ac:dyDescent="0.2"/>
    <row r="22" spans="1:6" ht="21.75" customHeight="1" x14ac:dyDescent="0.2">
      <c r="A22" s="40" t="s">
        <v>46</v>
      </c>
      <c r="B22" s="34"/>
      <c r="C22" s="34"/>
      <c r="D22" s="34"/>
      <c r="E22" s="34"/>
      <c r="F22" s="34"/>
    </row>
    <row r="23" spans="1:6" ht="21.75" customHeight="1" x14ac:dyDescent="0.2"/>
    <row r="24" spans="1:6" ht="31.5" customHeight="1" x14ac:dyDescent="0.2">
      <c r="A24" s="4"/>
      <c r="B24" s="4"/>
    </row>
    <row r="25" spans="1:6" ht="31.5" customHeight="1" x14ac:dyDescent="0.2">
      <c r="B25" s="2"/>
    </row>
    <row r="26" spans="1:6" ht="21.75" customHeight="1" x14ac:dyDescent="0.2">
      <c r="B26" s="2"/>
    </row>
    <row r="27" spans="1:6" ht="21.75" customHeight="1" x14ac:dyDescent="0.2">
      <c r="B27" s="2"/>
    </row>
    <row r="28" spans="1:6" ht="21.75" customHeight="1" x14ac:dyDescent="0.2">
      <c r="B28" s="2"/>
    </row>
    <row r="29" spans="1:6" ht="21.75" customHeight="1" x14ac:dyDescent="0.2">
      <c r="B29" s="2"/>
    </row>
    <row r="30" spans="1:6" ht="21.75" customHeight="1" x14ac:dyDescent="0.2">
      <c r="B30" s="2"/>
    </row>
  </sheetData>
  <mergeCells count="20">
    <mergeCell ref="A1:F1"/>
    <mergeCell ref="C12:F12"/>
    <mergeCell ref="A10:B10"/>
    <mergeCell ref="A22:F22"/>
    <mergeCell ref="A18:B18"/>
    <mergeCell ref="A20:F20"/>
    <mergeCell ref="C14:F14"/>
    <mergeCell ref="A12:B12"/>
    <mergeCell ref="C16:F16"/>
    <mergeCell ref="A14:B14"/>
    <mergeCell ref="C8:F8"/>
    <mergeCell ref="A6:B6"/>
    <mergeCell ref="A2:F2"/>
    <mergeCell ref="C18:F18"/>
    <mergeCell ref="A16:B16"/>
    <mergeCell ref="C6:F6"/>
    <mergeCell ref="C4:F4"/>
    <mergeCell ref="C10:F10"/>
    <mergeCell ref="A8:B8"/>
    <mergeCell ref="A4:B4"/>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5"/>
  <sheetViews>
    <sheetView zoomScaleNormal="100" workbookViewId="0">
      <pane ySplit="3" topLeftCell="A12" activePane="bottomLeft" state="frozen"/>
      <selection pane="bottomLeft" activeCell="A27" sqref="A27"/>
    </sheetView>
  </sheetViews>
  <sheetFormatPr defaultColWidth="8.7109375" defaultRowHeight="15" customHeight="1" x14ac:dyDescent="0.2"/>
  <cols>
    <col min="1" max="1" width="51.5703125" bestFit="1" customWidth="1"/>
    <col min="2" max="4" width="24" customWidth="1"/>
    <col min="5" max="5" width="18" customWidth="1"/>
  </cols>
  <sheetData>
    <row r="1" spans="1:5" ht="21.75" customHeight="1" x14ac:dyDescent="0.2">
      <c r="A1" s="37" t="s">
        <v>203</v>
      </c>
      <c r="B1" s="34"/>
      <c r="C1" s="34"/>
      <c r="D1" s="34"/>
      <c r="E1" s="34"/>
    </row>
    <row r="2" spans="1:5" ht="21.75" customHeight="1" x14ac:dyDescent="0.2">
      <c r="A2" s="36" t="s">
        <v>1</v>
      </c>
      <c r="B2" s="34"/>
      <c r="C2" s="34"/>
      <c r="D2" s="34"/>
      <c r="E2" s="34"/>
    </row>
    <row r="3" spans="1:5" ht="21.75" customHeight="1" x14ac:dyDescent="0.2"/>
    <row r="4" spans="1:5" ht="21.75" customHeight="1" x14ac:dyDescent="0.2">
      <c r="A4" s="3" t="s">
        <v>2</v>
      </c>
      <c r="B4" s="33" t="s">
        <v>204</v>
      </c>
      <c r="C4" s="34"/>
      <c r="D4" s="34"/>
      <c r="E4" s="34"/>
    </row>
    <row r="5" spans="1:5" ht="21.75" customHeight="1" x14ac:dyDescent="0.2"/>
    <row r="6" spans="1:5" ht="21.75" customHeight="1" x14ac:dyDescent="0.2">
      <c r="A6" s="3" t="s">
        <v>4</v>
      </c>
      <c r="B6" s="33" t="s">
        <v>205</v>
      </c>
      <c r="C6" s="34"/>
      <c r="D6" s="34"/>
      <c r="E6" s="34"/>
    </row>
    <row r="7" spans="1:5" ht="21.75" customHeight="1" x14ac:dyDescent="0.2"/>
    <row r="8" spans="1:5" ht="21.75" customHeight="1" x14ac:dyDescent="0.2">
      <c r="A8" s="3" t="s">
        <v>6</v>
      </c>
      <c r="B8" s="35">
        <f>'Budget Sheet'!C64</f>
        <v>0</v>
      </c>
      <c r="C8" s="34"/>
      <c r="D8" s="34"/>
      <c r="E8" s="34"/>
    </row>
    <row r="9" spans="1:5" ht="21.75" customHeight="1" x14ac:dyDescent="0.2"/>
    <row r="10" spans="1:5" ht="21.75" customHeight="1" x14ac:dyDescent="0.2">
      <c r="A10" s="3" t="s">
        <v>7</v>
      </c>
      <c r="B10" s="33" t="s">
        <v>206</v>
      </c>
      <c r="C10" s="34"/>
      <c r="D10" s="34"/>
      <c r="E10" s="34"/>
    </row>
    <row r="11" spans="1:5" ht="21.75" customHeight="1" x14ac:dyDescent="0.2"/>
    <row r="12" spans="1:5" ht="21.75" customHeight="1" x14ac:dyDescent="0.2">
      <c r="A12" s="3" t="s">
        <v>9</v>
      </c>
      <c r="B12" s="34"/>
      <c r="C12" s="34"/>
      <c r="D12" s="34"/>
      <c r="E12" s="34"/>
    </row>
    <row r="13" spans="1:5" ht="21.75" customHeight="1" x14ac:dyDescent="0.2"/>
    <row r="14" spans="1:5" ht="21.75" customHeight="1" x14ac:dyDescent="0.2">
      <c r="A14" s="25" t="s">
        <v>10</v>
      </c>
      <c r="B14" s="33" t="s">
        <v>207</v>
      </c>
      <c r="C14" s="34"/>
      <c r="D14" s="34"/>
      <c r="E14" s="34"/>
    </row>
    <row r="15" spans="1:5" ht="21.75" customHeight="1" x14ac:dyDescent="0.2">
      <c r="A15" s="25" t="s">
        <v>12</v>
      </c>
      <c r="B15" s="33" t="s">
        <v>208</v>
      </c>
      <c r="C15" s="34"/>
      <c r="D15" s="34"/>
      <c r="E15" s="34"/>
    </row>
    <row r="16" spans="1:5" ht="21.75" customHeight="1" x14ac:dyDescent="0.2">
      <c r="A16" s="25" t="s">
        <v>14</v>
      </c>
      <c r="B16" s="33" t="s">
        <v>209</v>
      </c>
      <c r="C16" s="34"/>
      <c r="D16" s="34"/>
      <c r="E16" s="34"/>
    </row>
    <row r="17" spans="1:5" ht="21.75" customHeight="1" x14ac:dyDescent="0.2">
      <c r="A17" s="25" t="s">
        <v>16</v>
      </c>
      <c r="B17" s="33" t="s">
        <v>210</v>
      </c>
      <c r="C17" s="34"/>
      <c r="D17" s="34"/>
      <c r="E17" s="34"/>
    </row>
    <row r="18" spans="1:5" ht="21.75" customHeight="1" x14ac:dyDescent="0.2">
      <c r="A18" s="25" t="s">
        <v>18</v>
      </c>
      <c r="B18" s="33" t="s">
        <v>211</v>
      </c>
      <c r="C18" s="34"/>
      <c r="D18" s="34"/>
      <c r="E18" s="34"/>
    </row>
    <row r="19" spans="1:5" ht="21.75" customHeight="1" x14ac:dyDescent="0.2"/>
    <row r="20" spans="1:5" ht="21.75" customHeight="1" x14ac:dyDescent="0.2">
      <c r="A20" s="4" t="s">
        <v>167</v>
      </c>
      <c r="B20" s="33" t="s">
        <v>168</v>
      </c>
      <c r="C20" s="34"/>
      <c r="D20" s="34"/>
      <c r="E20" s="34"/>
    </row>
    <row r="21" spans="1:5" ht="21.75" customHeight="1" x14ac:dyDescent="0.2"/>
    <row r="22" spans="1:5" ht="21.75" customHeight="1" x14ac:dyDescent="0.2">
      <c r="A22" s="4" t="s">
        <v>169</v>
      </c>
      <c r="B22" s="33" t="s">
        <v>212</v>
      </c>
      <c r="C22" s="34"/>
      <c r="D22" s="34"/>
      <c r="E22" s="34"/>
    </row>
    <row r="23" spans="1:5" ht="21.75" customHeight="1" x14ac:dyDescent="0.2"/>
    <row r="24" spans="1:5" ht="21.75" customHeight="1" x14ac:dyDescent="0.2">
      <c r="A24" s="4" t="s">
        <v>24</v>
      </c>
      <c r="B24" s="33" t="s">
        <v>25</v>
      </c>
      <c r="C24" s="34"/>
      <c r="D24" s="34"/>
      <c r="E24" s="34"/>
    </row>
    <row r="25" spans="1:5" s="54" customFormat="1" ht="15" customHeight="1" x14ac:dyDescent="0.25">
      <c r="A25" s="27" t="s">
        <v>26</v>
      </c>
    </row>
  </sheetData>
  <mergeCells count="15">
    <mergeCell ref="A1:E1"/>
    <mergeCell ref="B24:E24"/>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F7F76692-3F6D-43B7-BBC8-4A9E38009519}"/>
  </hyperlinks>
  <pageMargins left="0.75" right="0.75" top="1" bottom="1" header="0.511811023622047" footer="0.511811023622047"/>
  <pageSetup paperSize="9" orientation="portrait" horizontalDpi="300" verticalDpi="30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8"/>
  <sheetViews>
    <sheetView showGridLines="0" topLeftCell="A51" zoomScaleNormal="100" workbookViewId="0">
      <selection activeCell="E60" sqref="E60"/>
    </sheetView>
  </sheetViews>
  <sheetFormatPr defaultColWidth="8.7109375" defaultRowHeight="15" customHeight="1" x14ac:dyDescent="0.2"/>
  <cols>
    <col min="1" max="1" width="26.140625" customWidth="1"/>
    <col min="2" max="2" width="32" customWidth="1"/>
    <col min="3" max="3" width="16" customWidth="1"/>
    <col min="4" max="4" width="22" customWidth="1"/>
    <col min="5" max="5" width="16" customWidth="1"/>
    <col min="6" max="6" width="18" customWidth="1"/>
  </cols>
  <sheetData>
    <row r="1" spans="1:6" ht="21.75" customHeight="1" x14ac:dyDescent="0.25">
      <c r="A1" s="45" t="s">
        <v>47</v>
      </c>
      <c r="B1" s="34"/>
      <c r="C1" s="34"/>
      <c r="D1" s="34"/>
      <c r="E1" s="34"/>
      <c r="F1" s="34"/>
    </row>
    <row r="2" spans="1:6" ht="27.75" customHeight="1" x14ac:dyDescent="0.2">
      <c r="A2" s="42" t="s">
        <v>48</v>
      </c>
      <c r="B2" s="34"/>
      <c r="C2" s="34"/>
      <c r="D2" s="34"/>
      <c r="E2" s="34"/>
      <c r="F2" s="34"/>
    </row>
    <row r="3" spans="1:6" ht="21.75" customHeight="1" x14ac:dyDescent="0.2">
      <c r="B3" s="2"/>
      <c r="D3" s="2"/>
      <c r="F3" s="5"/>
    </row>
    <row r="4" spans="1:6" ht="21.75" customHeight="1" x14ac:dyDescent="0.2">
      <c r="A4" s="1" t="s">
        <v>49</v>
      </c>
      <c r="B4" s="6" t="s">
        <v>50</v>
      </c>
      <c r="C4" s="7" t="s">
        <v>51</v>
      </c>
      <c r="D4" s="6" t="s">
        <v>52</v>
      </c>
      <c r="E4" s="7" t="s">
        <v>53</v>
      </c>
      <c r="F4" s="8" t="s">
        <v>54</v>
      </c>
    </row>
    <row r="5" spans="1:6" ht="21.75" customHeight="1" x14ac:dyDescent="0.2">
      <c r="A5" s="44" t="s">
        <v>55</v>
      </c>
      <c r="B5" s="34"/>
      <c r="C5" s="34"/>
      <c r="D5" s="34"/>
      <c r="E5" s="34"/>
      <c r="F5" s="34"/>
    </row>
    <row r="6" spans="1:6" ht="21.75" customHeight="1" x14ac:dyDescent="0.2">
      <c r="A6" t="s">
        <v>56</v>
      </c>
      <c r="B6" s="2" t="s">
        <v>57</v>
      </c>
      <c r="C6" s="9"/>
      <c r="D6" s="2"/>
      <c r="E6" s="10">
        <f>C6*12</f>
        <v>0</v>
      </c>
      <c r="F6" s="11" t="str">
        <f>IF(C6=0,"Add amount","OK")</f>
        <v>Add amount</v>
      </c>
    </row>
    <row r="7" spans="1:6" ht="21.75" customHeight="1" x14ac:dyDescent="0.2">
      <c r="A7" t="s">
        <v>56</v>
      </c>
      <c r="B7" s="2" t="s">
        <v>58</v>
      </c>
      <c r="C7" s="9">
        <v>0</v>
      </c>
      <c r="D7" s="2"/>
      <c r="E7" s="10">
        <f>C7*12</f>
        <v>0</v>
      </c>
      <c r="F7" s="11" t="str">
        <f>IF(C7=0,"Add amount","OK")</f>
        <v>Add amount</v>
      </c>
    </row>
    <row r="8" spans="1:6" ht="21.75" customHeight="1" x14ac:dyDescent="0.2">
      <c r="A8" t="s">
        <v>56</v>
      </c>
      <c r="B8" s="2" t="s">
        <v>59</v>
      </c>
      <c r="C8" s="9">
        <v>0</v>
      </c>
      <c r="D8" s="2"/>
      <c r="E8" s="10">
        <f>C8*12</f>
        <v>0</v>
      </c>
      <c r="F8" s="11" t="str">
        <f>IF(C8=0,"Add amount","OK")</f>
        <v>Add amount</v>
      </c>
    </row>
    <row r="9" spans="1:6" ht="21.75" customHeight="1" x14ac:dyDescent="0.2">
      <c r="A9" t="s">
        <v>56</v>
      </c>
      <c r="B9" s="2" t="s">
        <v>60</v>
      </c>
      <c r="C9" s="9">
        <v>0</v>
      </c>
      <c r="D9" s="2"/>
      <c r="E9" s="10">
        <f>C9*12</f>
        <v>0</v>
      </c>
      <c r="F9" s="11" t="str">
        <f>IF(C9=0,"Add amount","OK")</f>
        <v>Add amount</v>
      </c>
    </row>
    <row r="10" spans="1:6" ht="21.75" customHeight="1" x14ac:dyDescent="0.2">
      <c r="A10" s="12" t="s">
        <v>61</v>
      </c>
      <c r="B10" s="2"/>
      <c r="C10" s="13">
        <f>SUM(C6:C9)</f>
        <v>0</v>
      </c>
      <c r="D10" s="2"/>
      <c r="E10" s="13">
        <f>SUM(E6:E9)</f>
        <v>0</v>
      </c>
      <c r="F10" s="5"/>
    </row>
    <row r="11" spans="1:6" ht="21.75" customHeight="1" x14ac:dyDescent="0.25">
      <c r="B11" s="2"/>
      <c r="C11" s="14"/>
      <c r="D11" s="2"/>
      <c r="E11" s="14"/>
      <c r="F11" s="5"/>
    </row>
    <row r="12" spans="1:6" ht="21.75" customHeight="1" x14ac:dyDescent="0.2">
      <c r="A12" s="44" t="s">
        <v>62</v>
      </c>
      <c r="B12" s="34"/>
      <c r="C12" s="34"/>
      <c r="D12" s="34"/>
      <c r="E12" s="34"/>
      <c r="F12" s="34"/>
    </row>
    <row r="13" spans="1:6" ht="21.75" customHeight="1" x14ac:dyDescent="0.2">
      <c r="A13" t="s">
        <v>63</v>
      </c>
      <c r="B13" s="2" t="s">
        <v>64</v>
      </c>
      <c r="C13" s="9"/>
      <c r="D13" s="2"/>
      <c r="E13" s="10">
        <f t="shared" ref="E13:E18" si="0">C13*12</f>
        <v>0</v>
      </c>
      <c r="F13" s="11" t="str">
        <f t="shared" ref="F13:F18" si="1">IF(C13=0,"Add amount","OK")</f>
        <v>Add amount</v>
      </c>
    </row>
    <row r="14" spans="1:6" ht="21.75" customHeight="1" x14ac:dyDescent="0.2">
      <c r="A14" t="s">
        <v>63</v>
      </c>
      <c r="B14" s="2" t="s">
        <v>65</v>
      </c>
      <c r="C14" s="9"/>
      <c r="D14" s="2"/>
      <c r="E14" s="10">
        <f t="shared" si="0"/>
        <v>0</v>
      </c>
      <c r="F14" s="11" t="str">
        <f t="shared" si="1"/>
        <v>Add amount</v>
      </c>
    </row>
    <row r="15" spans="1:6" ht="21.75" customHeight="1" x14ac:dyDescent="0.2">
      <c r="A15" t="s">
        <v>63</v>
      </c>
      <c r="B15" s="2" t="s">
        <v>66</v>
      </c>
      <c r="C15" s="9"/>
      <c r="D15" s="2"/>
      <c r="E15" s="10">
        <f t="shared" si="0"/>
        <v>0</v>
      </c>
      <c r="F15" s="11" t="str">
        <f t="shared" si="1"/>
        <v>Add amount</v>
      </c>
    </row>
    <row r="16" spans="1:6" ht="21.75" customHeight="1" x14ac:dyDescent="0.2">
      <c r="A16" t="s">
        <v>63</v>
      </c>
      <c r="B16" s="2" t="s">
        <v>67</v>
      </c>
      <c r="C16" s="9"/>
      <c r="D16" s="2"/>
      <c r="E16" s="10">
        <f t="shared" si="0"/>
        <v>0</v>
      </c>
      <c r="F16" s="11" t="str">
        <f t="shared" si="1"/>
        <v>Add amount</v>
      </c>
    </row>
    <row r="17" spans="1:6" ht="21.75" customHeight="1" x14ac:dyDescent="0.2">
      <c r="A17" t="s">
        <v>63</v>
      </c>
      <c r="B17" s="2" t="s">
        <v>68</v>
      </c>
      <c r="C17" s="9">
        <v>0</v>
      </c>
      <c r="D17" s="2"/>
      <c r="E17" s="10">
        <f t="shared" si="0"/>
        <v>0</v>
      </c>
      <c r="F17" s="11" t="str">
        <f t="shared" si="1"/>
        <v>Add amount</v>
      </c>
    </row>
    <row r="18" spans="1:6" ht="21.75" customHeight="1" x14ac:dyDescent="0.2">
      <c r="A18" t="s">
        <v>63</v>
      </c>
      <c r="B18" s="2" t="s">
        <v>69</v>
      </c>
      <c r="C18" s="9">
        <v>0</v>
      </c>
      <c r="D18" s="2"/>
      <c r="E18" s="10">
        <f t="shared" si="0"/>
        <v>0</v>
      </c>
      <c r="F18" s="11" t="str">
        <f t="shared" si="1"/>
        <v>Add amount</v>
      </c>
    </row>
    <row r="19" spans="1:6" ht="21.75" customHeight="1" x14ac:dyDescent="0.2">
      <c r="A19" s="12" t="s">
        <v>70</v>
      </c>
      <c r="B19" s="2"/>
      <c r="C19" s="15"/>
      <c r="D19" s="2"/>
      <c r="E19" s="15">
        <f>SUM(E13:E18)</f>
        <v>0</v>
      </c>
      <c r="F19" s="5"/>
    </row>
    <row r="20" spans="1:6" ht="21.75" customHeight="1" x14ac:dyDescent="0.25">
      <c r="B20" s="2"/>
      <c r="C20" s="14"/>
      <c r="D20" s="2"/>
      <c r="E20" s="14"/>
      <c r="F20" s="5"/>
    </row>
    <row r="21" spans="1:6" ht="21.75" customHeight="1" x14ac:dyDescent="0.2">
      <c r="A21" s="44" t="s">
        <v>71</v>
      </c>
      <c r="B21" s="34"/>
      <c r="C21" s="34"/>
      <c r="D21" s="34"/>
      <c r="E21" s="34"/>
      <c r="F21" s="34"/>
    </row>
    <row r="22" spans="1:6" ht="21.75" customHeight="1" x14ac:dyDescent="0.2">
      <c r="A22" t="s">
        <v>72</v>
      </c>
      <c r="B22" s="2" t="s">
        <v>73</v>
      </c>
      <c r="C22" s="9"/>
      <c r="D22" s="2"/>
      <c r="E22" s="10">
        <f t="shared" ref="E22:E27" si="2">C22*12</f>
        <v>0</v>
      </c>
      <c r="F22" s="11" t="str">
        <f t="shared" ref="F22:F27" si="3">IF(C22=0,"Add amount","OK")</f>
        <v>Add amount</v>
      </c>
    </row>
    <row r="23" spans="1:6" ht="21.75" customHeight="1" x14ac:dyDescent="0.2">
      <c r="A23" t="s">
        <v>72</v>
      </c>
      <c r="B23" s="2" t="s">
        <v>74</v>
      </c>
      <c r="C23" s="9">
        <v>0</v>
      </c>
      <c r="D23" s="2"/>
      <c r="E23" s="10">
        <f t="shared" si="2"/>
        <v>0</v>
      </c>
      <c r="F23" s="11" t="str">
        <f t="shared" si="3"/>
        <v>Add amount</v>
      </c>
    </row>
    <row r="24" spans="1:6" ht="21.75" customHeight="1" x14ac:dyDescent="0.2">
      <c r="A24" t="s">
        <v>72</v>
      </c>
      <c r="B24" s="2" t="s">
        <v>75</v>
      </c>
      <c r="C24" s="9">
        <v>0</v>
      </c>
      <c r="D24" s="2"/>
      <c r="E24" s="10">
        <f t="shared" si="2"/>
        <v>0</v>
      </c>
      <c r="F24" s="11" t="str">
        <f t="shared" si="3"/>
        <v>Add amount</v>
      </c>
    </row>
    <row r="25" spans="1:6" ht="21.75" customHeight="1" x14ac:dyDescent="0.2">
      <c r="A25" t="s">
        <v>72</v>
      </c>
      <c r="B25" s="2" t="s">
        <v>76</v>
      </c>
      <c r="C25" s="9"/>
      <c r="D25" s="2"/>
      <c r="E25" s="10">
        <f t="shared" si="2"/>
        <v>0</v>
      </c>
      <c r="F25" s="11" t="str">
        <f t="shared" si="3"/>
        <v>Add amount</v>
      </c>
    </row>
    <row r="26" spans="1:6" ht="21.75" customHeight="1" x14ac:dyDescent="0.2">
      <c r="A26" t="s">
        <v>72</v>
      </c>
      <c r="B26" s="2" t="s">
        <v>77</v>
      </c>
      <c r="C26" s="9">
        <v>0</v>
      </c>
      <c r="D26" s="2"/>
      <c r="E26" s="10">
        <f t="shared" si="2"/>
        <v>0</v>
      </c>
      <c r="F26" s="11" t="str">
        <f t="shared" si="3"/>
        <v>Add amount</v>
      </c>
    </row>
    <row r="27" spans="1:6" ht="21.75" customHeight="1" x14ac:dyDescent="0.2">
      <c r="A27" t="s">
        <v>72</v>
      </c>
      <c r="B27" s="2" t="s">
        <v>78</v>
      </c>
      <c r="C27" s="9"/>
      <c r="D27" s="2"/>
      <c r="E27" s="10">
        <f t="shared" si="2"/>
        <v>0</v>
      </c>
      <c r="F27" s="11" t="str">
        <f t="shared" si="3"/>
        <v>Add amount</v>
      </c>
    </row>
    <row r="28" spans="1:6" ht="21.75" customHeight="1" x14ac:dyDescent="0.2">
      <c r="A28" s="12" t="s">
        <v>79</v>
      </c>
      <c r="B28" s="2"/>
      <c r="C28" s="15"/>
      <c r="D28" s="2"/>
      <c r="E28" s="15">
        <f>SUM(E22:E27)</f>
        <v>0</v>
      </c>
      <c r="F28" s="5"/>
    </row>
    <row r="29" spans="1:6" ht="21.75" customHeight="1" x14ac:dyDescent="0.25">
      <c r="B29" s="2"/>
      <c r="C29" s="14"/>
      <c r="D29" s="2"/>
      <c r="E29" s="14"/>
      <c r="F29" s="5"/>
    </row>
    <row r="30" spans="1:6" ht="21.75" customHeight="1" x14ac:dyDescent="0.2">
      <c r="A30" s="44" t="s">
        <v>80</v>
      </c>
      <c r="B30" s="34"/>
      <c r="C30" s="34"/>
      <c r="D30" s="34"/>
      <c r="E30" s="34"/>
      <c r="F30" s="34"/>
    </row>
    <row r="31" spans="1:6" ht="21.75" customHeight="1" x14ac:dyDescent="0.2">
      <c r="A31" t="s">
        <v>81</v>
      </c>
      <c r="B31" s="2" t="s">
        <v>82</v>
      </c>
      <c r="C31" s="9"/>
      <c r="D31" s="2"/>
      <c r="E31" s="10">
        <f>C31*12</f>
        <v>0</v>
      </c>
      <c r="F31" s="11" t="str">
        <f>IF(C31=0,"Add amount","OK")</f>
        <v>Add amount</v>
      </c>
    </row>
    <row r="32" spans="1:6" ht="21.75" customHeight="1" x14ac:dyDescent="0.2">
      <c r="A32" t="s">
        <v>81</v>
      </c>
      <c r="B32" s="2" t="s">
        <v>83</v>
      </c>
      <c r="C32" s="9">
        <v>0</v>
      </c>
      <c r="D32" s="2"/>
      <c r="E32" s="10">
        <f>C32*12</f>
        <v>0</v>
      </c>
      <c r="F32" s="11" t="str">
        <f>IF(C32=0,"Add amount","OK")</f>
        <v>Add amount</v>
      </c>
    </row>
    <row r="33" spans="1:6" ht="21.75" customHeight="1" x14ac:dyDescent="0.2">
      <c r="A33" t="s">
        <v>81</v>
      </c>
      <c r="B33" s="2" t="s">
        <v>84</v>
      </c>
      <c r="C33" s="9">
        <v>0</v>
      </c>
      <c r="D33" s="2"/>
      <c r="E33" s="10">
        <f>C33*12</f>
        <v>0</v>
      </c>
      <c r="F33" s="11" t="str">
        <f>IF(C33=0,"Add amount","OK")</f>
        <v>Add amount</v>
      </c>
    </row>
    <row r="34" spans="1:6" ht="21.75" customHeight="1" x14ac:dyDescent="0.2">
      <c r="A34" t="s">
        <v>81</v>
      </c>
      <c r="B34" s="2" t="s">
        <v>85</v>
      </c>
      <c r="C34" s="9">
        <v>0</v>
      </c>
      <c r="D34" s="2"/>
      <c r="E34" s="10">
        <f>C34*12</f>
        <v>0</v>
      </c>
      <c r="F34" s="11" t="str">
        <f>IF(C34=0,"Add amount","OK")</f>
        <v>Add amount</v>
      </c>
    </row>
    <row r="35" spans="1:6" ht="21.75" customHeight="1" x14ac:dyDescent="0.2">
      <c r="A35" s="12" t="s">
        <v>86</v>
      </c>
      <c r="B35" s="2"/>
      <c r="C35" s="16"/>
      <c r="D35" s="2"/>
      <c r="E35" s="16">
        <f>SUM(E31:E34)</f>
        <v>0</v>
      </c>
      <c r="F35" s="5"/>
    </row>
    <row r="36" spans="1:6" ht="21.75" customHeight="1" x14ac:dyDescent="0.25">
      <c r="B36" s="2"/>
      <c r="C36" s="14"/>
      <c r="D36" s="2"/>
      <c r="E36" s="14"/>
      <c r="F36" s="5"/>
    </row>
    <row r="37" spans="1:6" ht="21.75" customHeight="1" x14ac:dyDescent="0.2">
      <c r="A37" s="44" t="s">
        <v>87</v>
      </c>
      <c r="B37" s="34"/>
      <c r="C37" s="34"/>
      <c r="D37" s="34"/>
      <c r="E37" s="34"/>
      <c r="F37" s="34"/>
    </row>
    <row r="38" spans="1:6" ht="21.75" customHeight="1" x14ac:dyDescent="0.2">
      <c r="A38" t="s">
        <v>88</v>
      </c>
      <c r="B38" s="2" t="s">
        <v>89</v>
      </c>
      <c r="C38" s="9">
        <v>0</v>
      </c>
      <c r="D38" s="2"/>
      <c r="E38" s="10">
        <f>C38*12</f>
        <v>0</v>
      </c>
      <c r="F38" s="11" t="str">
        <f>IF(C38=0,"Add amount","OK")</f>
        <v>Add amount</v>
      </c>
    </row>
    <row r="39" spans="1:6" ht="21.75" customHeight="1" x14ac:dyDescent="0.2">
      <c r="A39" t="s">
        <v>88</v>
      </c>
      <c r="B39" s="2" t="s">
        <v>90</v>
      </c>
      <c r="C39" s="9">
        <v>0</v>
      </c>
      <c r="D39" s="2"/>
      <c r="E39" s="10">
        <f>C39*12</f>
        <v>0</v>
      </c>
      <c r="F39" s="11" t="str">
        <f>IF(C39=0,"Add amount","OK")</f>
        <v>Add amount</v>
      </c>
    </row>
    <row r="40" spans="1:6" ht="21.75" customHeight="1" x14ac:dyDescent="0.2">
      <c r="A40" t="s">
        <v>88</v>
      </c>
      <c r="B40" s="2" t="s">
        <v>91</v>
      </c>
      <c r="C40" s="9">
        <v>0</v>
      </c>
      <c r="D40" s="2"/>
      <c r="E40" s="10">
        <f>C40*12</f>
        <v>0</v>
      </c>
      <c r="F40" s="11" t="str">
        <f>IF(C40=0,"Add amount","OK")</f>
        <v>Add amount</v>
      </c>
    </row>
    <row r="41" spans="1:6" ht="21.75" customHeight="1" x14ac:dyDescent="0.2">
      <c r="A41" t="s">
        <v>88</v>
      </c>
      <c r="B41" s="2" t="s">
        <v>92</v>
      </c>
      <c r="C41" s="9">
        <v>0</v>
      </c>
      <c r="D41" s="2"/>
      <c r="E41" s="10">
        <f>C41*12</f>
        <v>0</v>
      </c>
      <c r="F41" s="11" t="str">
        <f>IF(C41=0,"Add amount","OK")</f>
        <v>Add amount</v>
      </c>
    </row>
    <row r="42" spans="1:6" ht="21.75" customHeight="1" x14ac:dyDescent="0.2">
      <c r="A42" s="12" t="s">
        <v>93</v>
      </c>
      <c r="B42" s="2"/>
      <c r="C42" s="13">
        <f>SUM(C38:C41)</f>
        <v>0</v>
      </c>
      <c r="D42" s="2"/>
      <c r="E42" s="13">
        <f>SUM(E38:E41)</f>
        <v>0</v>
      </c>
      <c r="F42" s="5"/>
    </row>
    <row r="43" spans="1:6" ht="21.75" customHeight="1" x14ac:dyDescent="0.25">
      <c r="B43" s="2"/>
      <c r="C43" s="14"/>
      <c r="D43" s="2"/>
      <c r="E43" s="14"/>
      <c r="F43" s="5"/>
    </row>
    <row r="44" spans="1:6" ht="21.75" customHeight="1" x14ac:dyDescent="0.2">
      <c r="A44" s="44" t="s">
        <v>94</v>
      </c>
      <c r="B44" s="34"/>
      <c r="C44" s="34"/>
      <c r="D44" s="34"/>
      <c r="E44" s="34"/>
      <c r="F44" s="34"/>
    </row>
    <row r="45" spans="1:6" ht="21.75" customHeight="1" x14ac:dyDescent="0.2">
      <c r="A45" t="s">
        <v>95</v>
      </c>
      <c r="B45" s="2"/>
      <c r="C45" s="17">
        <f>C10</f>
        <v>0</v>
      </c>
      <c r="D45" s="2"/>
      <c r="E45" s="17">
        <f t="shared" ref="E45:E51" si="4">C45*12</f>
        <v>0</v>
      </c>
      <c r="F45" s="5"/>
    </row>
    <row r="46" spans="1:6" ht="21.75" customHeight="1" x14ac:dyDescent="0.2">
      <c r="A46" t="s">
        <v>96</v>
      </c>
      <c r="B46" s="2"/>
      <c r="C46" s="17">
        <f>C19</f>
        <v>0</v>
      </c>
      <c r="D46" s="2"/>
      <c r="E46" s="17">
        <f t="shared" si="4"/>
        <v>0</v>
      </c>
      <c r="F46" s="5"/>
    </row>
    <row r="47" spans="1:6" ht="21.75" customHeight="1" x14ac:dyDescent="0.2">
      <c r="A47" t="s">
        <v>97</v>
      </c>
      <c r="B47" s="2"/>
      <c r="C47" s="17">
        <f>C28</f>
        <v>0</v>
      </c>
      <c r="D47" s="2"/>
      <c r="E47" s="17">
        <f t="shared" si="4"/>
        <v>0</v>
      </c>
      <c r="F47" s="5"/>
    </row>
    <row r="48" spans="1:6" ht="21.75" customHeight="1" x14ac:dyDescent="0.2">
      <c r="A48" t="s">
        <v>98</v>
      </c>
      <c r="B48" s="2"/>
      <c r="C48" s="17">
        <f>C35</f>
        <v>0</v>
      </c>
      <c r="D48" s="2"/>
      <c r="E48" s="17">
        <f t="shared" si="4"/>
        <v>0</v>
      </c>
      <c r="F48" s="5"/>
    </row>
    <row r="49" spans="1:6" ht="21.75" customHeight="1" x14ac:dyDescent="0.2">
      <c r="A49" t="s">
        <v>99</v>
      </c>
      <c r="B49" s="2"/>
      <c r="C49" s="17">
        <f>C42</f>
        <v>0</v>
      </c>
      <c r="D49" s="2"/>
      <c r="E49" s="17">
        <f t="shared" si="4"/>
        <v>0</v>
      </c>
      <c r="F49" s="5"/>
    </row>
    <row r="50" spans="1:6" ht="21.75" customHeight="1" x14ac:dyDescent="0.2">
      <c r="A50" s="12" t="s">
        <v>100</v>
      </c>
      <c r="B50" s="2"/>
      <c r="C50" s="18">
        <f>C45-SUM(C46:C49)</f>
        <v>0</v>
      </c>
      <c r="D50" s="2"/>
      <c r="E50" s="18">
        <f t="shared" si="4"/>
        <v>0</v>
      </c>
      <c r="F50" s="5"/>
    </row>
    <row r="51" spans="1:6" ht="27.75" customHeight="1" x14ac:dyDescent="0.2">
      <c r="A51" t="s">
        <v>101</v>
      </c>
      <c r="B51" s="2" t="s">
        <v>102</v>
      </c>
      <c r="C51" s="19">
        <f>MAX(0,C50)</f>
        <v>0</v>
      </c>
      <c r="D51" s="2"/>
      <c r="E51" s="19">
        <f t="shared" si="4"/>
        <v>0</v>
      </c>
      <c r="F51" s="5"/>
    </row>
    <row r="52" spans="1:6" ht="21.75" customHeight="1" x14ac:dyDescent="0.2">
      <c r="B52" s="2"/>
      <c r="D52" s="2"/>
      <c r="F52" s="5"/>
    </row>
    <row r="53" spans="1:6" ht="21.75" customHeight="1" x14ac:dyDescent="0.2">
      <c r="A53" s="44" t="s">
        <v>103</v>
      </c>
      <c r="B53" s="34"/>
      <c r="C53" s="34"/>
      <c r="D53" s="34"/>
      <c r="E53" s="34"/>
      <c r="F53" s="34"/>
    </row>
    <row r="54" spans="1:6" ht="27.75" customHeight="1" x14ac:dyDescent="0.2">
      <c r="A54" t="s">
        <v>104</v>
      </c>
      <c r="B54" s="2" t="s">
        <v>105</v>
      </c>
      <c r="D54" s="2" t="s">
        <v>106</v>
      </c>
      <c r="F54" s="11" t="str">
        <f t="shared" ref="F54:F59" si="5">IF(D54="Yes","Ready",IF(D54="In Progress","Work on this","Needs attention"))</f>
        <v>Work on this</v>
      </c>
    </row>
    <row r="55" spans="1:6" ht="27.75" customHeight="1" x14ac:dyDescent="0.2">
      <c r="A55" t="s">
        <v>104</v>
      </c>
      <c r="B55" s="2" t="s">
        <v>107</v>
      </c>
      <c r="D55" s="2" t="s">
        <v>106</v>
      </c>
      <c r="F55" s="11" t="str">
        <f t="shared" si="5"/>
        <v>Work on this</v>
      </c>
    </row>
    <row r="56" spans="1:6" ht="27.75" customHeight="1" x14ac:dyDescent="0.2">
      <c r="A56" t="s">
        <v>104</v>
      </c>
      <c r="B56" s="2" t="s">
        <v>108</v>
      </c>
      <c r="D56" s="2" t="s">
        <v>106</v>
      </c>
      <c r="F56" s="11" t="str">
        <f t="shared" si="5"/>
        <v>Work on this</v>
      </c>
    </row>
    <row r="57" spans="1:6" ht="27.75" customHeight="1" x14ac:dyDescent="0.2">
      <c r="A57" t="s">
        <v>104</v>
      </c>
      <c r="B57" s="2" t="s">
        <v>109</v>
      </c>
      <c r="D57" s="2" t="s">
        <v>106</v>
      </c>
      <c r="F57" s="11" t="str">
        <f t="shared" si="5"/>
        <v>Work on this</v>
      </c>
    </row>
    <row r="58" spans="1:6" ht="27.75" customHeight="1" x14ac:dyDescent="0.2">
      <c r="A58" t="s">
        <v>104</v>
      </c>
      <c r="B58" s="2" t="s">
        <v>110</v>
      </c>
      <c r="D58" s="2" t="s">
        <v>106</v>
      </c>
      <c r="F58" s="11" t="str">
        <f t="shared" si="5"/>
        <v>Work on this</v>
      </c>
    </row>
    <row r="59" spans="1:6" ht="27.75" customHeight="1" x14ac:dyDescent="0.2">
      <c r="A59" t="s">
        <v>104</v>
      </c>
      <c r="B59" s="2" t="s">
        <v>111</v>
      </c>
      <c r="D59" s="2" t="s">
        <v>106</v>
      </c>
      <c r="F59" s="11" t="str">
        <f t="shared" si="5"/>
        <v>Work on this</v>
      </c>
    </row>
    <row r="60" spans="1:6" ht="21.75" customHeight="1" x14ac:dyDescent="0.2">
      <c r="B60" s="2"/>
      <c r="D60" s="2"/>
      <c r="F60" s="5"/>
    </row>
    <row r="61" spans="1:6" ht="54" customHeight="1" x14ac:dyDescent="0.2">
      <c r="A61" s="46" t="s">
        <v>112</v>
      </c>
      <c r="B61" s="34"/>
      <c r="C61" s="34"/>
      <c r="D61" s="34"/>
      <c r="E61" s="34"/>
      <c r="F61" s="34"/>
    </row>
    <row r="62" spans="1:6" ht="24" customHeight="1" x14ac:dyDescent="0.2"/>
    <row r="63" spans="1:6" ht="24" customHeight="1" x14ac:dyDescent="0.2">
      <c r="A63" s="43" t="s">
        <v>113</v>
      </c>
      <c r="B63" s="34"/>
      <c r="C63" s="34"/>
      <c r="D63" s="34"/>
      <c r="E63" s="34"/>
      <c r="F63" s="34"/>
    </row>
    <row r="64" spans="1:6" ht="51" customHeight="1" x14ac:dyDescent="0.2">
      <c r="A64" s="20" t="s">
        <v>114</v>
      </c>
      <c r="B64" s="2" t="s">
        <v>115</v>
      </c>
      <c r="C64" s="21">
        <f>C51</f>
        <v>0</v>
      </c>
      <c r="D64" s="2" t="s">
        <v>116</v>
      </c>
      <c r="E64" s="21">
        <f>E51</f>
        <v>0</v>
      </c>
      <c r="F64" s="2" t="s">
        <v>117</v>
      </c>
    </row>
    <row r="65" spans="1:6" ht="46.5" customHeight="1" x14ac:dyDescent="0.2">
      <c r="A65" s="20" t="s">
        <v>118</v>
      </c>
      <c r="B65" s="2" t="s">
        <v>119</v>
      </c>
      <c r="C65" s="2"/>
      <c r="D65" s="22" t="s">
        <v>120</v>
      </c>
      <c r="E65" s="2"/>
      <c r="F65" s="2" t="s">
        <v>121</v>
      </c>
    </row>
    <row r="66" spans="1:6" ht="42.75" customHeight="1" x14ac:dyDescent="0.2">
      <c r="A66" s="20" t="s">
        <v>122</v>
      </c>
      <c r="B66" s="2" t="s">
        <v>123</v>
      </c>
      <c r="C66" s="23">
        <v>55</v>
      </c>
      <c r="D66" s="2" t="s">
        <v>124</v>
      </c>
      <c r="E66" s="21">
        <f>C66*12</f>
        <v>660</v>
      </c>
      <c r="F66" s="2" t="s">
        <v>125</v>
      </c>
    </row>
    <row r="67" spans="1:6" ht="51" customHeight="1" x14ac:dyDescent="0.2">
      <c r="A67" s="20" t="s">
        <v>126</v>
      </c>
      <c r="B67" s="2" t="s">
        <v>127</v>
      </c>
      <c r="C67" s="2"/>
      <c r="D67" s="22" t="s">
        <v>128</v>
      </c>
      <c r="E67" s="2"/>
      <c r="F67" s="2" t="s">
        <v>129</v>
      </c>
    </row>
    <row r="68" spans="1:6" ht="42.75" customHeight="1" x14ac:dyDescent="0.2">
      <c r="A68" s="20" t="s">
        <v>130</v>
      </c>
      <c r="B68" s="2" t="s">
        <v>131</v>
      </c>
      <c r="C68" s="2"/>
      <c r="D68" s="2" t="s">
        <v>132</v>
      </c>
      <c r="E68" s="2"/>
      <c r="F68" s="2" t="s">
        <v>133</v>
      </c>
    </row>
  </sheetData>
  <mergeCells count="11">
    <mergeCell ref="A2:F2"/>
    <mergeCell ref="A63:F63"/>
    <mergeCell ref="A44:F44"/>
    <mergeCell ref="A1:F1"/>
    <mergeCell ref="A37:F37"/>
    <mergeCell ref="A5:F5"/>
    <mergeCell ref="A61:F61"/>
    <mergeCell ref="A12:F12"/>
    <mergeCell ref="A30:F30"/>
    <mergeCell ref="A53:F53"/>
    <mergeCell ref="A21:F21"/>
  </mergeCells>
  <conditionalFormatting sqref="C50">
    <cfRule type="expression" dxfId="1" priority="2">
      <formula>C50&lt;0</formula>
    </cfRule>
  </conditionalFormatting>
  <conditionalFormatting sqref="C51">
    <cfRule type="expression" dxfId="0" priority="3">
      <formula>C51=0</formula>
    </cfRule>
  </conditionalFormatting>
  <dataValidations count="2">
    <dataValidation type="list" allowBlank="1" sqref="D65 D67" xr:uid="{00000000-0002-0000-0100-000000000000}">
      <formula1>"Cash App,Webull,Stash,SoFi,Public"</formula1>
      <formula2>0</formula2>
    </dataValidation>
    <dataValidation type="list" allowBlank="1" sqref="D54:D59" xr:uid="{00000000-0002-0000-0100-000001000000}">
      <formula1>"Yes,In Progress,No"</formula1>
      <formula2>0</formula2>
    </dataValidation>
  </dataValidations>
  <pageMargins left="0.7" right="0.7" top="0.75" bottom="0.75"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showGridLines="0" zoomScaleNormal="100" workbookViewId="0">
      <selection activeCell="B16" sqref="B16"/>
    </sheetView>
  </sheetViews>
  <sheetFormatPr defaultColWidth="8.7109375" defaultRowHeight="15" customHeight="1" x14ac:dyDescent="0.2"/>
  <cols>
    <col min="1" max="1" width="24" customWidth="1"/>
    <col min="2" max="2" width="58" customWidth="1"/>
  </cols>
  <sheetData>
    <row r="1" spans="1:2" ht="21.75" customHeight="1" x14ac:dyDescent="0.2">
      <c r="A1" s="47"/>
      <c r="B1" s="34"/>
    </row>
    <row r="2" spans="1:2" ht="21.75" customHeight="1" x14ac:dyDescent="0.2">
      <c r="A2" s="24"/>
      <c r="B2" s="24"/>
    </row>
    <row r="3" spans="1:2" ht="35.25" customHeight="1" x14ac:dyDescent="0.2">
      <c r="A3" t="s">
        <v>134</v>
      </c>
      <c r="B3" s="2" t="s">
        <v>135</v>
      </c>
    </row>
    <row r="4" spans="1:2" ht="62.25" customHeight="1" x14ac:dyDescent="0.2">
      <c r="A4" t="s">
        <v>136</v>
      </c>
      <c r="B4" s="2" t="s">
        <v>137</v>
      </c>
    </row>
    <row r="5" spans="1:2" ht="52.5" customHeight="1" x14ac:dyDescent="0.2">
      <c r="A5" t="s">
        <v>138</v>
      </c>
      <c r="B5" s="2" t="s">
        <v>139</v>
      </c>
    </row>
    <row r="6" spans="1:2" ht="42.75" customHeight="1" x14ac:dyDescent="0.2">
      <c r="A6" t="s">
        <v>140</v>
      </c>
      <c r="B6" s="2" t="s">
        <v>141</v>
      </c>
    </row>
    <row r="7" spans="1:2" ht="49.5" customHeight="1" x14ac:dyDescent="0.2">
      <c r="A7" t="s">
        <v>142</v>
      </c>
      <c r="B7" s="2" t="s">
        <v>143</v>
      </c>
    </row>
    <row r="8" spans="1:2" ht="57" customHeight="1" x14ac:dyDescent="0.2">
      <c r="A8" t="s">
        <v>144</v>
      </c>
      <c r="B8" s="2" t="s">
        <v>145</v>
      </c>
    </row>
  </sheetData>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zoomScaleNormal="100" workbookViewId="0">
      <selection activeCell="B18" sqref="B18"/>
    </sheetView>
  </sheetViews>
  <sheetFormatPr defaultColWidth="8.7109375" defaultRowHeight="15" customHeight="1" x14ac:dyDescent="0.2"/>
  <cols>
    <col min="1" max="1" width="61.140625" bestFit="1" customWidth="1"/>
    <col min="2" max="2" width="124.140625" bestFit="1" customWidth="1"/>
  </cols>
  <sheetData>
    <row r="1" spans="1:2" ht="21.75" customHeight="1" x14ac:dyDescent="0.2">
      <c r="A1" s="47" t="s">
        <v>146</v>
      </c>
      <c r="B1" s="34"/>
    </row>
    <row r="2" spans="1:2" ht="21.75" customHeight="1" x14ac:dyDescent="0.2">
      <c r="A2" s="24" t="s">
        <v>147</v>
      </c>
      <c r="B2" s="24" t="s">
        <v>148</v>
      </c>
    </row>
    <row r="3" spans="1:2" ht="21.75" customHeight="1" x14ac:dyDescent="0.2">
      <c r="A3" s="2" t="s">
        <v>149</v>
      </c>
      <c r="B3" s="2" t="s">
        <v>150</v>
      </c>
    </row>
    <row r="4" spans="1:2" ht="21.75" customHeight="1" x14ac:dyDescent="0.2">
      <c r="A4" s="2" t="s">
        <v>151</v>
      </c>
      <c r="B4" s="2" t="s">
        <v>152</v>
      </c>
    </row>
    <row r="5" spans="1:2" ht="21.75" customHeight="1" x14ac:dyDescent="0.2">
      <c r="A5" s="2" t="s">
        <v>153</v>
      </c>
      <c r="B5" s="2" t="s">
        <v>154</v>
      </c>
    </row>
    <row r="6" spans="1:2" ht="21.75" customHeight="1" x14ac:dyDescent="0.2">
      <c r="A6" s="2" t="s">
        <v>41</v>
      </c>
      <c r="B6" s="2" t="s">
        <v>155</v>
      </c>
    </row>
    <row r="7" spans="1:2" ht="21.75" customHeight="1" x14ac:dyDescent="0.2">
      <c r="A7" t="s">
        <v>156</v>
      </c>
      <c r="B7" t="s">
        <v>157</v>
      </c>
    </row>
  </sheetData>
  <mergeCells count="1">
    <mergeCell ref="A1:B1"/>
  </mergeCells>
  <pageMargins left="0.7" right="0.7" top="0.75" bottom="0.75" header="0.511811023622047" footer="0.511811023622047"/>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tabSelected="1" zoomScaleNormal="100" workbookViewId="0">
      <pane ySplit="3" topLeftCell="A14" activePane="bottomLeft" state="frozen"/>
      <selection pane="bottomLeft" activeCell="A25" sqref="A25"/>
    </sheetView>
  </sheetViews>
  <sheetFormatPr defaultColWidth="8.7109375" defaultRowHeight="15" customHeight="1" x14ac:dyDescent="0.2"/>
  <cols>
    <col min="1" max="1" width="51.5703125" bestFit="1" customWidth="1"/>
    <col min="2" max="4" width="24" customWidth="1"/>
    <col min="5" max="5" width="18" customWidth="1"/>
  </cols>
  <sheetData>
    <row r="1" spans="1:5" ht="21.75" customHeight="1" x14ac:dyDescent="0.2">
      <c r="A1" s="37" t="s">
        <v>158</v>
      </c>
      <c r="B1" s="34"/>
      <c r="C1" s="34"/>
      <c r="D1" s="34"/>
      <c r="E1" s="34"/>
    </row>
    <row r="2" spans="1:5" ht="21.75" customHeight="1" x14ac:dyDescent="0.2">
      <c r="A2" s="36" t="s">
        <v>1</v>
      </c>
      <c r="B2" s="34"/>
      <c r="C2" s="34"/>
      <c r="D2" s="34"/>
      <c r="E2" s="34"/>
    </row>
    <row r="3" spans="1:5" ht="21.75" customHeight="1" x14ac:dyDescent="0.2"/>
    <row r="4" spans="1:5" ht="33" customHeight="1" x14ac:dyDescent="0.2">
      <c r="A4" s="3" t="s">
        <v>2</v>
      </c>
      <c r="B4" s="33" t="s">
        <v>159</v>
      </c>
      <c r="C4" s="34"/>
      <c r="D4" s="34"/>
      <c r="E4" s="34"/>
    </row>
    <row r="5" spans="1:5" ht="21.75" customHeight="1" x14ac:dyDescent="0.2"/>
    <row r="6" spans="1:5" ht="28.5" customHeight="1" x14ac:dyDescent="0.2">
      <c r="A6" s="3" t="s">
        <v>4</v>
      </c>
      <c r="B6" s="33" t="s">
        <v>160</v>
      </c>
      <c r="C6" s="34"/>
      <c r="D6" s="34"/>
      <c r="E6" s="34"/>
    </row>
    <row r="7" spans="1:5" ht="21.75" customHeight="1" x14ac:dyDescent="0.2"/>
    <row r="8" spans="1:5" ht="21.75" customHeight="1" x14ac:dyDescent="0.2">
      <c r="A8" s="3" t="s">
        <v>6</v>
      </c>
      <c r="B8" s="35">
        <f>'Budget Sheet'!C64</f>
        <v>0</v>
      </c>
      <c r="C8" s="34"/>
      <c r="D8" s="34"/>
      <c r="E8" s="34"/>
    </row>
    <row r="9" spans="1:5" ht="21.75" customHeight="1" x14ac:dyDescent="0.2"/>
    <row r="10" spans="1:5" ht="41.25" customHeight="1" x14ac:dyDescent="0.2">
      <c r="A10" s="3" t="s">
        <v>7</v>
      </c>
      <c r="B10" s="33" t="s">
        <v>161</v>
      </c>
      <c r="C10" s="34"/>
      <c r="D10" s="34"/>
      <c r="E10" s="34"/>
    </row>
    <row r="11" spans="1:5" ht="21.75" customHeight="1" x14ac:dyDescent="0.2"/>
    <row r="12" spans="1:5" ht="21.75" customHeight="1" x14ac:dyDescent="0.2">
      <c r="A12" s="3" t="s">
        <v>9</v>
      </c>
      <c r="B12" s="34"/>
      <c r="C12" s="34"/>
      <c r="D12" s="34"/>
      <c r="E12" s="34"/>
    </row>
    <row r="13" spans="1:5" ht="21.75" customHeight="1" x14ac:dyDescent="0.2"/>
    <row r="14" spans="1:5" ht="21.75" customHeight="1" x14ac:dyDescent="0.2">
      <c r="A14" s="25" t="s">
        <v>10</v>
      </c>
      <c r="B14" s="33" t="s">
        <v>162</v>
      </c>
      <c r="C14" s="34"/>
      <c r="D14" s="34"/>
      <c r="E14" s="34"/>
    </row>
    <row r="15" spans="1:5" ht="21.75" customHeight="1" x14ac:dyDescent="0.2">
      <c r="A15" s="25" t="s">
        <v>12</v>
      </c>
      <c r="B15" s="33" t="s">
        <v>163</v>
      </c>
      <c r="C15" s="34"/>
      <c r="D15" s="34"/>
      <c r="E15" s="34"/>
    </row>
    <row r="16" spans="1:5" ht="21.75" customHeight="1" x14ac:dyDescent="0.2">
      <c r="A16" s="25" t="s">
        <v>14</v>
      </c>
      <c r="B16" s="33" t="s">
        <v>164</v>
      </c>
      <c r="C16" s="34"/>
      <c r="D16" s="34"/>
      <c r="E16" s="34"/>
    </row>
    <row r="17" spans="1:5" ht="21.75" customHeight="1" x14ac:dyDescent="0.2">
      <c r="A17" s="25" t="s">
        <v>16</v>
      </c>
      <c r="B17" s="33" t="s">
        <v>165</v>
      </c>
      <c r="C17" s="34"/>
      <c r="D17" s="34"/>
      <c r="E17" s="34"/>
    </row>
    <row r="18" spans="1:5" ht="21.75" customHeight="1" x14ac:dyDescent="0.2">
      <c r="A18" s="25" t="s">
        <v>18</v>
      </c>
      <c r="B18" s="33" t="s">
        <v>166</v>
      </c>
      <c r="C18" s="34"/>
      <c r="D18" s="34"/>
      <c r="E18" s="34"/>
    </row>
    <row r="19" spans="1:5" ht="21.75" customHeight="1" x14ac:dyDescent="0.2"/>
    <row r="20" spans="1:5" ht="39.75" customHeight="1" x14ac:dyDescent="0.2">
      <c r="A20" s="4" t="s">
        <v>167</v>
      </c>
      <c r="B20" s="33" t="s">
        <v>168</v>
      </c>
      <c r="C20" s="34"/>
      <c r="D20" s="34"/>
      <c r="E20" s="34"/>
    </row>
    <row r="21" spans="1:5" ht="21.75" customHeight="1" x14ac:dyDescent="0.2"/>
    <row r="22" spans="1:5" ht="30" customHeight="1" x14ac:dyDescent="0.2">
      <c r="A22" s="4" t="s">
        <v>169</v>
      </c>
      <c r="B22" s="33" t="s">
        <v>170</v>
      </c>
      <c r="C22" s="34"/>
      <c r="D22" s="34"/>
      <c r="E22" s="34"/>
    </row>
    <row r="23" spans="1:5" ht="21.75" customHeight="1" x14ac:dyDescent="0.2"/>
    <row r="24" spans="1:5" ht="36.75" customHeight="1" x14ac:dyDescent="0.2">
      <c r="A24" s="4" t="s">
        <v>24</v>
      </c>
      <c r="B24" s="33" t="s">
        <v>25</v>
      </c>
      <c r="C24" s="34"/>
      <c r="D24" s="34"/>
      <c r="E24" s="34"/>
    </row>
    <row r="25" spans="1:5" ht="21.75" customHeight="1" x14ac:dyDescent="0.3">
      <c r="A25" s="26" t="s">
        <v>171</v>
      </c>
      <c r="B25" s="34"/>
      <c r="C25" s="34"/>
      <c r="D25" s="34"/>
      <c r="E25" s="34"/>
    </row>
    <row r="26" spans="1:5" ht="21.75" customHeight="1" x14ac:dyDescent="0.2">
      <c r="B26" s="34"/>
      <c r="C26" s="34"/>
      <c r="D26" s="34"/>
      <c r="E26" s="34"/>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00000000-0004-0000-0400-000000000000}"/>
  </hyperlinks>
  <pageMargins left="0.75" right="0.75" top="1" bottom="1" header="0.511811023622047" footer="0.511811023622047"/>
  <pageSetup paperSize="9" orientation="portrait" horizontalDpi="300" verticalDpi="30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workbookViewId="0">
      <pane ySplit="3" topLeftCell="A8" activePane="bottomLeft" state="frozen"/>
      <selection pane="bottomLeft" activeCell="A25" sqref="A25"/>
    </sheetView>
  </sheetViews>
  <sheetFormatPr defaultColWidth="8.7109375" defaultRowHeight="15" customHeight="1" x14ac:dyDescent="0.2"/>
  <cols>
    <col min="1" max="1" width="51.5703125" bestFit="1" customWidth="1"/>
    <col min="2" max="4" width="24" customWidth="1"/>
    <col min="5" max="5" width="18" customWidth="1"/>
  </cols>
  <sheetData>
    <row r="1" spans="1:5" ht="21.75" customHeight="1" x14ac:dyDescent="0.2">
      <c r="A1" s="37" t="s">
        <v>172</v>
      </c>
      <c r="B1" s="34"/>
      <c r="C1" s="34"/>
      <c r="D1" s="34"/>
      <c r="E1" s="34"/>
    </row>
    <row r="2" spans="1:5" ht="21.75" customHeight="1" x14ac:dyDescent="0.2">
      <c r="A2" s="36" t="s">
        <v>1</v>
      </c>
      <c r="B2" s="34"/>
      <c r="C2" s="34"/>
      <c r="D2" s="34"/>
      <c r="E2" s="34"/>
    </row>
    <row r="3" spans="1:5" ht="21.75" customHeight="1" x14ac:dyDescent="0.2"/>
    <row r="4" spans="1:5" ht="21.75" customHeight="1" x14ac:dyDescent="0.2">
      <c r="A4" s="3" t="s">
        <v>2</v>
      </c>
      <c r="B4" s="33" t="s">
        <v>173</v>
      </c>
      <c r="C4" s="34"/>
      <c r="D4" s="34"/>
      <c r="E4" s="34"/>
    </row>
    <row r="5" spans="1:5" ht="21.75" customHeight="1" x14ac:dyDescent="0.2"/>
    <row r="6" spans="1:5" ht="21.75" customHeight="1" x14ac:dyDescent="0.2">
      <c r="A6" s="3" t="s">
        <v>4</v>
      </c>
      <c r="B6" s="33" t="s">
        <v>174</v>
      </c>
      <c r="C6" s="34"/>
      <c r="D6" s="34"/>
      <c r="E6" s="34"/>
    </row>
    <row r="7" spans="1:5" ht="21.75" customHeight="1" x14ac:dyDescent="0.2"/>
    <row r="8" spans="1:5" ht="21.75" customHeight="1" x14ac:dyDescent="0.2">
      <c r="A8" s="3" t="s">
        <v>6</v>
      </c>
      <c r="B8" s="35">
        <f>'Budget Sheet'!C64</f>
        <v>0</v>
      </c>
      <c r="C8" s="34"/>
      <c r="D8" s="34"/>
      <c r="E8" s="34"/>
    </row>
    <row r="9" spans="1:5" ht="21.75" customHeight="1" x14ac:dyDescent="0.2"/>
    <row r="10" spans="1:5" ht="21.75" customHeight="1" x14ac:dyDescent="0.2">
      <c r="A10" s="3" t="s">
        <v>7</v>
      </c>
      <c r="B10" s="33" t="s">
        <v>175</v>
      </c>
      <c r="C10" s="34"/>
      <c r="D10" s="34"/>
      <c r="E10" s="34"/>
    </row>
    <row r="11" spans="1:5" ht="21.75" customHeight="1" x14ac:dyDescent="0.2"/>
    <row r="12" spans="1:5" ht="21.75" customHeight="1" x14ac:dyDescent="0.2">
      <c r="A12" s="3" t="s">
        <v>9</v>
      </c>
      <c r="B12" s="34"/>
      <c r="C12" s="34"/>
      <c r="D12" s="34"/>
      <c r="E12" s="34"/>
    </row>
    <row r="13" spans="1:5" ht="21.75" customHeight="1" x14ac:dyDescent="0.2"/>
    <row r="14" spans="1:5" ht="21.75" customHeight="1" x14ac:dyDescent="0.2">
      <c r="A14" s="25" t="s">
        <v>10</v>
      </c>
      <c r="B14" s="33" t="s">
        <v>176</v>
      </c>
      <c r="C14" s="34"/>
      <c r="D14" s="34"/>
      <c r="E14" s="34"/>
    </row>
    <row r="15" spans="1:5" ht="21.75" customHeight="1" x14ac:dyDescent="0.2">
      <c r="A15" s="25" t="s">
        <v>12</v>
      </c>
      <c r="B15" s="33" t="s">
        <v>177</v>
      </c>
      <c r="C15" s="34"/>
      <c r="D15" s="34"/>
      <c r="E15" s="34"/>
    </row>
    <row r="16" spans="1:5" ht="21.75" customHeight="1" x14ac:dyDescent="0.2">
      <c r="A16" s="25" t="s">
        <v>14</v>
      </c>
      <c r="B16" s="33" t="s">
        <v>178</v>
      </c>
      <c r="C16" s="34"/>
      <c r="D16" s="34"/>
      <c r="E16" s="34"/>
    </row>
    <row r="17" spans="1:5" ht="21.75" customHeight="1" x14ac:dyDescent="0.2">
      <c r="A17" s="25" t="s">
        <v>16</v>
      </c>
      <c r="B17" s="33" t="s">
        <v>179</v>
      </c>
      <c r="C17" s="34"/>
      <c r="D17" s="34"/>
      <c r="E17" s="34"/>
    </row>
    <row r="18" spans="1:5" ht="21.75" customHeight="1" x14ac:dyDescent="0.2">
      <c r="A18" s="25" t="s">
        <v>18</v>
      </c>
      <c r="B18" s="33" t="s">
        <v>180</v>
      </c>
      <c r="C18" s="34"/>
      <c r="D18" s="34"/>
      <c r="E18" s="34"/>
    </row>
    <row r="19" spans="1:5" ht="21.75" customHeight="1" x14ac:dyDescent="0.2"/>
    <row r="20" spans="1:5" ht="37.5" customHeight="1" x14ac:dyDescent="0.2">
      <c r="A20" s="4" t="s">
        <v>167</v>
      </c>
      <c r="B20" s="33" t="s">
        <v>168</v>
      </c>
      <c r="C20" s="34"/>
      <c r="D20" s="34"/>
      <c r="E20" s="34"/>
    </row>
    <row r="21" spans="1:5" ht="21.75" customHeight="1" x14ac:dyDescent="0.2"/>
    <row r="22" spans="1:5" ht="41.25" customHeight="1" x14ac:dyDescent="0.2">
      <c r="A22" s="4" t="s">
        <v>169</v>
      </c>
      <c r="B22" s="33" t="s">
        <v>181</v>
      </c>
      <c r="C22" s="34"/>
      <c r="D22" s="34"/>
      <c r="E22" s="34"/>
    </row>
    <row r="23" spans="1:5" ht="21.75" customHeight="1" x14ac:dyDescent="0.2"/>
    <row r="24" spans="1:5" ht="21.75" customHeight="1" x14ac:dyDescent="0.2">
      <c r="A24" s="4" t="s">
        <v>24</v>
      </c>
      <c r="B24" s="33" t="s">
        <v>25</v>
      </c>
      <c r="C24" s="34"/>
      <c r="D24" s="34"/>
      <c r="E24" s="34"/>
    </row>
    <row r="25" spans="1:5" ht="21.75" customHeight="1" x14ac:dyDescent="0.2">
      <c r="A25" s="27" t="s">
        <v>182</v>
      </c>
      <c r="B25" s="34"/>
      <c r="C25" s="34"/>
      <c r="D25" s="34"/>
      <c r="E25" s="34"/>
    </row>
    <row r="26" spans="1:5" ht="21.75" customHeight="1" x14ac:dyDescent="0.2">
      <c r="B26" s="34"/>
      <c r="C26" s="34"/>
      <c r="D26" s="34"/>
      <c r="E26" s="34"/>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00000000-0004-0000-0500-000000000000}"/>
  </hyperlinks>
  <pageMargins left="0.75" right="0.75" top="1" bottom="1" header="0.511811023622047" footer="0.511811023622047"/>
  <pageSetup paperSize="9" orientation="portrait" horizontalDpi="300" verticalDpi="30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zoomScaleNormal="100" workbookViewId="0">
      <pane ySplit="3" topLeftCell="A10" activePane="bottomLeft" state="frozen"/>
      <selection pane="bottomLeft" activeCell="A29" sqref="A29"/>
    </sheetView>
  </sheetViews>
  <sheetFormatPr defaultColWidth="8.7109375" defaultRowHeight="15" customHeight="1" x14ac:dyDescent="0.2"/>
  <cols>
    <col min="1" max="1" width="71.28515625" customWidth="1"/>
    <col min="2" max="4" width="24" customWidth="1"/>
    <col min="5" max="5" width="18" customWidth="1"/>
  </cols>
  <sheetData>
    <row r="1" spans="1:5" ht="21.75" customHeight="1" x14ac:dyDescent="0.2">
      <c r="A1" s="37" t="s">
        <v>183</v>
      </c>
      <c r="B1" s="34"/>
      <c r="C1" s="34"/>
      <c r="D1" s="34"/>
      <c r="E1" s="34"/>
    </row>
    <row r="2" spans="1:5" ht="21.75" customHeight="1" x14ac:dyDescent="0.2">
      <c r="A2" s="36" t="s">
        <v>1</v>
      </c>
      <c r="B2" s="34"/>
      <c r="C2" s="34"/>
      <c r="D2" s="34"/>
      <c r="E2" s="34"/>
    </row>
    <row r="3" spans="1:5" ht="21.75" customHeight="1" x14ac:dyDescent="0.2"/>
    <row r="4" spans="1:5" ht="21.75" customHeight="1" x14ac:dyDescent="0.2">
      <c r="A4" s="3" t="s">
        <v>2</v>
      </c>
      <c r="B4" s="33" t="s">
        <v>184</v>
      </c>
      <c r="C4" s="34"/>
      <c r="D4" s="34"/>
      <c r="E4" s="34"/>
    </row>
    <row r="5" spans="1:5" ht="21.75" customHeight="1" x14ac:dyDescent="0.2"/>
    <row r="6" spans="1:5" ht="21.75" customHeight="1" x14ac:dyDescent="0.2">
      <c r="A6" s="3" t="s">
        <v>4</v>
      </c>
      <c r="B6" s="33" t="s">
        <v>185</v>
      </c>
      <c r="C6" s="34"/>
      <c r="D6" s="34"/>
      <c r="E6" s="34"/>
    </row>
    <row r="7" spans="1:5" ht="21.75" customHeight="1" x14ac:dyDescent="0.2"/>
    <row r="8" spans="1:5" ht="21.75" customHeight="1" x14ac:dyDescent="0.2">
      <c r="A8" s="3" t="s">
        <v>6</v>
      </c>
      <c r="B8" s="35">
        <f>'Budget Sheet'!C64</f>
        <v>0</v>
      </c>
      <c r="C8" s="34"/>
      <c r="D8" s="34"/>
      <c r="E8" s="34"/>
    </row>
    <row r="9" spans="1:5" ht="21.75" customHeight="1" x14ac:dyDescent="0.2"/>
    <row r="10" spans="1:5" ht="33" customHeight="1" x14ac:dyDescent="0.2">
      <c r="A10" s="3" t="s">
        <v>7</v>
      </c>
      <c r="B10" s="33" t="s">
        <v>186</v>
      </c>
      <c r="C10" s="34"/>
      <c r="D10" s="34"/>
      <c r="E10" s="34"/>
    </row>
    <row r="11" spans="1:5" ht="21.75" customHeight="1" x14ac:dyDescent="0.2"/>
    <row r="12" spans="1:5" ht="21.75" customHeight="1" x14ac:dyDescent="0.2">
      <c r="A12" s="3" t="s">
        <v>9</v>
      </c>
      <c r="B12" s="34"/>
      <c r="C12" s="34"/>
      <c r="D12" s="34"/>
      <c r="E12" s="34"/>
    </row>
    <row r="13" spans="1:5" ht="21.75" customHeight="1" x14ac:dyDescent="0.2"/>
    <row r="14" spans="1:5" ht="21.75" customHeight="1" x14ac:dyDescent="0.2">
      <c r="A14" s="25" t="s">
        <v>10</v>
      </c>
      <c r="B14" s="33" t="s">
        <v>187</v>
      </c>
      <c r="C14" s="34"/>
      <c r="D14" s="34"/>
      <c r="E14" s="34"/>
    </row>
    <row r="15" spans="1:5" ht="21.75" customHeight="1" x14ac:dyDescent="0.2">
      <c r="A15" s="25" t="s">
        <v>12</v>
      </c>
      <c r="B15" s="33" t="s">
        <v>188</v>
      </c>
      <c r="C15" s="34"/>
      <c r="D15" s="34"/>
      <c r="E15" s="34"/>
    </row>
    <row r="16" spans="1:5" ht="21.75" customHeight="1" x14ac:dyDescent="0.2">
      <c r="A16" s="25" t="s">
        <v>14</v>
      </c>
      <c r="B16" s="33" t="s">
        <v>189</v>
      </c>
      <c r="C16" s="34"/>
      <c r="D16" s="34"/>
      <c r="E16" s="34"/>
    </row>
    <row r="17" spans="1:5" ht="21.75" customHeight="1" x14ac:dyDescent="0.2">
      <c r="A17" s="25" t="s">
        <v>16</v>
      </c>
      <c r="B17" s="33" t="s">
        <v>190</v>
      </c>
      <c r="C17" s="34"/>
      <c r="D17" s="34"/>
      <c r="E17" s="34"/>
    </row>
    <row r="18" spans="1:5" ht="21.75" customHeight="1" x14ac:dyDescent="0.2">
      <c r="A18" s="25" t="s">
        <v>18</v>
      </c>
      <c r="B18" s="33" t="s">
        <v>191</v>
      </c>
      <c r="C18" s="34"/>
      <c r="D18" s="34"/>
      <c r="E18" s="34"/>
    </row>
    <row r="19" spans="1:5" ht="21.75" customHeight="1" x14ac:dyDescent="0.2"/>
    <row r="20" spans="1:5" ht="14.25" customHeight="1" x14ac:dyDescent="0.2">
      <c r="A20" s="4" t="s">
        <v>167</v>
      </c>
      <c r="B20" s="33" t="s">
        <v>168</v>
      </c>
      <c r="C20" s="34"/>
      <c r="D20" s="34"/>
      <c r="E20" s="34"/>
    </row>
    <row r="21" spans="1:5" ht="21.75" customHeight="1" x14ac:dyDescent="0.2"/>
    <row r="22" spans="1:5" ht="38.25" customHeight="1" x14ac:dyDescent="0.2">
      <c r="A22" s="4" t="s">
        <v>169</v>
      </c>
      <c r="B22" s="33" t="s">
        <v>192</v>
      </c>
      <c r="C22" s="34"/>
      <c r="D22" s="34"/>
      <c r="E22" s="34"/>
    </row>
    <row r="23" spans="1:5" ht="21.75" customHeight="1" x14ac:dyDescent="0.2"/>
    <row r="24" spans="1:5" ht="21.75" customHeight="1" x14ac:dyDescent="0.2">
      <c r="A24" s="4" t="s">
        <v>24</v>
      </c>
      <c r="B24" s="33" t="s">
        <v>25</v>
      </c>
      <c r="C24" s="34"/>
      <c r="D24" s="34"/>
      <c r="E24" s="34"/>
    </row>
    <row r="25" spans="1:5" ht="21.75" customHeight="1" x14ac:dyDescent="0.25">
      <c r="A25" s="55" t="s">
        <v>214</v>
      </c>
      <c r="B25" s="34"/>
      <c r="C25" s="34"/>
      <c r="D25" s="34"/>
      <c r="E25" s="34"/>
    </row>
    <row r="26" spans="1:5" ht="21.75" customHeight="1" x14ac:dyDescent="0.2">
      <c r="B26" s="34"/>
      <c r="C26" s="34"/>
      <c r="D26" s="34"/>
      <c r="E26" s="34"/>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pageMargins left="0.75" right="0.75" top="1" bottom="1" header="0.511811023622047" footer="0.511811023622047"/>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zoomScaleNormal="100" workbookViewId="0">
      <pane ySplit="3" topLeftCell="A16" activePane="bottomLeft" state="frozen"/>
      <selection pane="bottomLeft" activeCell="A28" sqref="A28"/>
    </sheetView>
  </sheetViews>
  <sheetFormatPr defaultColWidth="8.7109375" defaultRowHeight="15" customHeight="1" x14ac:dyDescent="0.2"/>
  <cols>
    <col min="1" max="1" width="51.85546875" customWidth="1"/>
    <col min="2" max="2" width="157" customWidth="1"/>
    <col min="3" max="3" width="63" customWidth="1"/>
    <col min="4" max="5" width="4" customWidth="1"/>
  </cols>
  <sheetData>
    <row r="1" spans="1:5" ht="21.75" customHeight="1" x14ac:dyDescent="0.2">
      <c r="A1" s="53" t="s">
        <v>193</v>
      </c>
      <c r="B1" s="34"/>
      <c r="C1" s="34"/>
      <c r="D1" s="34"/>
      <c r="E1" s="34"/>
    </row>
    <row r="2" spans="1:5" ht="21.75" customHeight="1" x14ac:dyDescent="0.2">
      <c r="A2" s="51" t="s">
        <v>1</v>
      </c>
      <c r="B2" s="34"/>
      <c r="C2" s="34"/>
      <c r="D2" s="34"/>
      <c r="E2" s="34"/>
    </row>
    <row r="3" spans="1:5" ht="21.75" customHeight="1" x14ac:dyDescent="0.2">
      <c r="A3" s="30"/>
      <c r="B3" s="30"/>
      <c r="C3" s="30"/>
      <c r="D3" s="30"/>
      <c r="E3" s="30"/>
    </row>
    <row r="4" spans="1:5" ht="21.75" customHeight="1" x14ac:dyDescent="0.25">
      <c r="A4" s="31" t="s">
        <v>2</v>
      </c>
      <c r="B4" s="49" t="s">
        <v>194</v>
      </c>
      <c r="C4" s="34"/>
      <c r="D4" s="34"/>
      <c r="E4" s="34"/>
    </row>
    <row r="5" spans="1:5" ht="21.75" customHeight="1" x14ac:dyDescent="0.2">
      <c r="A5" s="30"/>
      <c r="B5" s="30"/>
      <c r="C5" s="30"/>
      <c r="D5" s="30"/>
      <c r="E5" s="30"/>
    </row>
    <row r="6" spans="1:5" ht="21.75" customHeight="1" x14ac:dyDescent="0.25">
      <c r="A6" s="31" t="s">
        <v>4</v>
      </c>
      <c r="B6" s="49" t="s">
        <v>195</v>
      </c>
      <c r="C6" s="34"/>
      <c r="D6" s="34"/>
      <c r="E6" s="34"/>
    </row>
    <row r="7" spans="1:5" ht="21.75" customHeight="1" x14ac:dyDescent="0.2">
      <c r="A7" s="30"/>
      <c r="B7" s="30"/>
      <c r="C7" s="30"/>
      <c r="D7" s="30"/>
      <c r="E7" s="30"/>
    </row>
    <row r="8" spans="1:5" ht="21.75" customHeight="1" x14ac:dyDescent="0.2">
      <c r="A8" s="31" t="s">
        <v>6</v>
      </c>
      <c r="B8" s="50">
        <f>'Budget Sheet'!C64</f>
        <v>0</v>
      </c>
      <c r="C8" s="34"/>
      <c r="D8" s="34"/>
      <c r="E8" s="34"/>
    </row>
    <row r="9" spans="1:5" ht="21.75" customHeight="1" x14ac:dyDescent="0.2">
      <c r="A9" s="30"/>
      <c r="B9" s="30"/>
      <c r="C9" s="30"/>
      <c r="D9" s="30"/>
      <c r="E9" s="30"/>
    </row>
    <row r="10" spans="1:5" ht="21.75" customHeight="1" x14ac:dyDescent="0.25">
      <c r="A10" s="31" t="s">
        <v>7</v>
      </c>
      <c r="B10" s="49" t="s">
        <v>196</v>
      </c>
      <c r="C10" s="34"/>
      <c r="D10" s="34"/>
      <c r="E10" s="34"/>
    </row>
    <row r="11" spans="1:5" ht="21.75" customHeight="1" x14ac:dyDescent="0.2">
      <c r="A11" s="30"/>
      <c r="B11" s="30"/>
      <c r="C11" s="30"/>
      <c r="D11" s="30"/>
      <c r="E11" s="30"/>
    </row>
    <row r="12" spans="1:5" ht="21.75" customHeight="1" x14ac:dyDescent="0.2">
      <c r="A12" s="31" t="s">
        <v>9</v>
      </c>
      <c r="B12" s="52"/>
      <c r="C12" s="34"/>
      <c r="D12" s="34"/>
      <c r="E12" s="34"/>
    </row>
    <row r="13" spans="1:5" ht="21.75" customHeight="1" x14ac:dyDescent="0.2">
      <c r="A13" s="30"/>
      <c r="B13" s="30"/>
      <c r="C13" s="30"/>
      <c r="D13" s="30"/>
      <c r="E13" s="30"/>
    </row>
    <row r="14" spans="1:5" ht="21.75" customHeight="1" x14ac:dyDescent="0.25">
      <c r="A14" s="28" t="s">
        <v>10</v>
      </c>
      <c r="B14" s="49" t="s">
        <v>197</v>
      </c>
      <c r="C14" s="34"/>
      <c r="D14" s="34"/>
      <c r="E14" s="34"/>
    </row>
    <row r="15" spans="1:5" ht="21.75" customHeight="1" x14ac:dyDescent="0.25">
      <c r="A15" s="32" t="s">
        <v>12</v>
      </c>
      <c r="B15" s="48" t="s">
        <v>198</v>
      </c>
      <c r="C15" s="34"/>
      <c r="D15" s="34"/>
      <c r="E15" s="34"/>
    </row>
    <row r="16" spans="1:5" ht="21.75" customHeight="1" x14ac:dyDescent="0.25">
      <c r="A16" s="28" t="s">
        <v>14</v>
      </c>
      <c r="B16" s="49" t="s">
        <v>199</v>
      </c>
      <c r="C16" s="34"/>
      <c r="D16" s="34"/>
      <c r="E16" s="34"/>
    </row>
    <row r="17" spans="1:5" ht="21.75" customHeight="1" x14ac:dyDescent="0.25">
      <c r="A17" s="32" t="s">
        <v>16</v>
      </c>
      <c r="B17" s="48" t="s">
        <v>200</v>
      </c>
      <c r="C17" s="34"/>
      <c r="D17" s="34"/>
      <c r="E17" s="34"/>
    </row>
    <row r="18" spans="1:5" ht="21.75" customHeight="1" x14ac:dyDescent="0.25">
      <c r="A18" s="28" t="s">
        <v>18</v>
      </c>
      <c r="B18" s="49" t="s">
        <v>201</v>
      </c>
      <c r="C18" s="34"/>
      <c r="D18" s="34"/>
      <c r="E18" s="34"/>
    </row>
    <row r="19" spans="1:5" ht="21.75" customHeight="1" x14ac:dyDescent="0.2">
      <c r="A19" s="30"/>
      <c r="B19" s="30"/>
      <c r="C19" s="30"/>
      <c r="D19" s="30"/>
      <c r="E19" s="30"/>
    </row>
    <row r="20" spans="1:5" ht="21.75" customHeight="1" x14ac:dyDescent="0.25">
      <c r="A20" s="28" t="s">
        <v>167</v>
      </c>
      <c r="B20" s="49" t="s">
        <v>168</v>
      </c>
      <c r="C20" s="34"/>
      <c r="D20" s="34"/>
      <c r="E20" s="34"/>
    </row>
    <row r="21" spans="1:5" ht="21.75" customHeight="1" x14ac:dyDescent="0.2">
      <c r="A21" s="30"/>
      <c r="B21" s="30"/>
      <c r="C21" s="30"/>
      <c r="D21" s="30"/>
      <c r="E21" s="30"/>
    </row>
    <row r="22" spans="1:5" ht="41.25" customHeight="1" x14ac:dyDescent="0.25">
      <c r="A22" s="28" t="s">
        <v>169</v>
      </c>
      <c r="B22" s="49" t="s">
        <v>202</v>
      </c>
      <c r="C22" s="34"/>
      <c r="D22" s="34"/>
      <c r="E22" s="34"/>
    </row>
    <row r="23" spans="1:5" ht="21.75" customHeight="1" x14ac:dyDescent="0.2">
      <c r="A23" s="30"/>
      <c r="B23" s="30"/>
      <c r="C23" s="30"/>
      <c r="D23" s="30"/>
      <c r="E23" s="30"/>
    </row>
    <row r="24" spans="1:5" ht="21.75" customHeight="1" x14ac:dyDescent="0.2">
      <c r="A24" s="28" t="s">
        <v>24</v>
      </c>
      <c r="B24" s="49" t="s">
        <v>25</v>
      </c>
      <c r="C24" s="34"/>
      <c r="D24" s="34"/>
      <c r="E24" s="34"/>
    </row>
    <row r="25" spans="1:5" ht="21.75" customHeight="1" x14ac:dyDescent="0.35">
      <c r="A25" s="56" t="s">
        <v>215</v>
      </c>
      <c r="B25" s="34"/>
      <c r="C25" s="34"/>
      <c r="D25" s="34"/>
      <c r="E25" s="34"/>
    </row>
    <row r="26" spans="1:5" ht="21.75" customHeight="1" x14ac:dyDescent="0.2">
      <c r="A26" s="29"/>
      <c r="B26" s="34"/>
      <c r="C26" s="34"/>
      <c r="D26" s="34"/>
      <c r="E26" s="34"/>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E755F0AA-6CE3-4BF3-94CB-0992768D88F1}"/>
  </hyperlinks>
  <pageMargins left="0.75" right="0.75" top="1" bottom="1" header="0.511811023622047" footer="0.511811023622047"/>
  <pageSetup paperSize="9" orientation="portrait" horizontalDpi="300" verticalDpi="30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6"/>
  <sheetViews>
    <sheetView topLeftCell="A8" workbookViewId="0">
      <selection activeCell="A28" sqref="A28"/>
    </sheetView>
  </sheetViews>
  <sheetFormatPr defaultRowHeight="12.75" x14ac:dyDescent="0.2"/>
  <cols>
    <col min="1" max="1" width="51.5703125" customWidth="1"/>
    <col min="2" max="2" width="24" customWidth="1"/>
    <col min="5" max="5" width="18" customWidth="1"/>
  </cols>
  <sheetData>
    <row r="1" spans="1:5" ht="21.75" customHeight="1" x14ac:dyDescent="0.2">
      <c r="A1" s="37" t="s">
        <v>0</v>
      </c>
      <c r="B1" s="34"/>
      <c r="C1" s="34"/>
      <c r="D1" s="34"/>
      <c r="E1" s="34"/>
    </row>
    <row r="2" spans="1:5" ht="21.75" customHeight="1" x14ac:dyDescent="0.2">
      <c r="A2" s="36" t="s">
        <v>1</v>
      </c>
      <c r="B2" s="34"/>
      <c r="C2" s="34"/>
      <c r="D2" s="34"/>
      <c r="E2" s="34"/>
    </row>
    <row r="3" spans="1:5" ht="21.75" customHeight="1" x14ac:dyDescent="0.2"/>
    <row r="4" spans="1:5" ht="21.75" customHeight="1" x14ac:dyDescent="0.2">
      <c r="A4" s="3" t="s">
        <v>2</v>
      </c>
      <c r="B4" s="33" t="s">
        <v>3</v>
      </c>
      <c r="C4" s="34"/>
      <c r="D4" s="34"/>
      <c r="E4" s="34"/>
    </row>
    <row r="5" spans="1:5" ht="21.75" customHeight="1" x14ac:dyDescent="0.2"/>
    <row r="6" spans="1:5" ht="21.75" customHeight="1" x14ac:dyDescent="0.2">
      <c r="A6" s="3" t="s">
        <v>4</v>
      </c>
      <c r="B6" s="33" t="s">
        <v>5</v>
      </c>
      <c r="C6" s="34"/>
      <c r="D6" s="34"/>
      <c r="E6" s="34"/>
    </row>
    <row r="7" spans="1:5" ht="21.75" customHeight="1" x14ac:dyDescent="0.2"/>
    <row r="8" spans="1:5" ht="21.75" customHeight="1" x14ac:dyDescent="0.2">
      <c r="A8" s="3" t="s">
        <v>6</v>
      </c>
      <c r="B8" s="35">
        <f>'Budget Sheet'!C64</f>
        <v>0</v>
      </c>
      <c r="C8" s="34"/>
      <c r="D8" s="34"/>
      <c r="E8" s="34"/>
    </row>
    <row r="9" spans="1:5" ht="21.75" customHeight="1" x14ac:dyDescent="0.2"/>
    <row r="10" spans="1:5" ht="21.75" customHeight="1" x14ac:dyDescent="0.2">
      <c r="A10" s="3" t="s">
        <v>7</v>
      </c>
      <c r="B10" s="33" t="s">
        <v>8</v>
      </c>
      <c r="C10" s="34"/>
      <c r="D10" s="34"/>
      <c r="E10" s="34"/>
    </row>
    <row r="11" spans="1:5" ht="21.75" customHeight="1" x14ac:dyDescent="0.2"/>
    <row r="12" spans="1:5" ht="21.75" customHeight="1" x14ac:dyDescent="0.2">
      <c r="A12" s="3" t="s">
        <v>9</v>
      </c>
      <c r="B12" s="34"/>
      <c r="C12" s="34"/>
      <c r="D12" s="34"/>
      <c r="E12" s="34"/>
    </row>
    <row r="13" spans="1:5" ht="21.75" customHeight="1" x14ac:dyDescent="0.2"/>
    <row r="14" spans="1:5" ht="21.75" customHeight="1" x14ac:dyDescent="0.2">
      <c r="A14" s="25" t="s">
        <v>10</v>
      </c>
      <c r="B14" s="33" t="s">
        <v>11</v>
      </c>
      <c r="C14" s="34"/>
      <c r="D14" s="34"/>
      <c r="E14" s="34"/>
    </row>
    <row r="15" spans="1:5" ht="21.75" customHeight="1" x14ac:dyDescent="0.2">
      <c r="A15" s="25" t="s">
        <v>12</v>
      </c>
      <c r="B15" s="33" t="s">
        <v>13</v>
      </c>
      <c r="C15" s="34"/>
      <c r="D15" s="34"/>
      <c r="E15" s="34"/>
    </row>
    <row r="16" spans="1:5" ht="21.75" customHeight="1" x14ac:dyDescent="0.2">
      <c r="A16" s="25" t="s">
        <v>14</v>
      </c>
      <c r="B16" s="33" t="s">
        <v>15</v>
      </c>
      <c r="C16" s="34"/>
      <c r="D16" s="34"/>
      <c r="E16" s="34"/>
    </row>
    <row r="17" spans="1:5" ht="21.75" customHeight="1" x14ac:dyDescent="0.2">
      <c r="A17" s="25" t="s">
        <v>16</v>
      </c>
      <c r="B17" s="33" t="s">
        <v>17</v>
      </c>
      <c r="C17" s="34"/>
      <c r="D17" s="34"/>
      <c r="E17" s="34"/>
    </row>
    <row r="18" spans="1:5" ht="21.75" customHeight="1" x14ac:dyDescent="0.2">
      <c r="A18" s="25" t="s">
        <v>18</v>
      </c>
      <c r="B18" s="33" t="s">
        <v>19</v>
      </c>
      <c r="C18" s="34"/>
      <c r="D18" s="34"/>
      <c r="E18" s="34"/>
    </row>
    <row r="19" spans="1:5" ht="21.75" customHeight="1" x14ac:dyDescent="0.2"/>
    <row r="20" spans="1:5" ht="21.75" customHeight="1" x14ac:dyDescent="0.2">
      <c r="A20" s="4" t="s">
        <v>20</v>
      </c>
      <c r="B20" s="33" t="s">
        <v>21</v>
      </c>
      <c r="C20" s="34"/>
      <c r="D20" s="34"/>
      <c r="E20" s="34"/>
    </row>
    <row r="21" spans="1:5" ht="21.75" customHeight="1" x14ac:dyDescent="0.2"/>
    <row r="22" spans="1:5" ht="21.75" customHeight="1" x14ac:dyDescent="0.2">
      <c r="A22" s="4" t="s">
        <v>22</v>
      </c>
      <c r="B22" s="33" t="s">
        <v>23</v>
      </c>
      <c r="C22" s="34"/>
      <c r="D22" s="34"/>
      <c r="E22" s="34"/>
    </row>
    <row r="23" spans="1:5" ht="21.75" customHeight="1" x14ac:dyDescent="0.2"/>
    <row r="24" spans="1:5" ht="21.75" customHeight="1" x14ac:dyDescent="0.2">
      <c r="A24" s="4" t="s">
        <v>24</v>
      </c>
      <c r="B24" s="33" t="s">
        <v>25</v>
      </c>
      <c r="C24" s="34"/>
      <c r="D24" s="34"/>
      <c r="E24" s="34"/>
    </row>
    <row r="25" spans="1:5" ht="21.75" customHeight="1" x14ac:dyDescent="0.25">
      <c r="A25" s="54" t="s">
        <v>213</v>
      </c>
      <c r="B25" s="34"/>
      <c r="C25" s="34"/>
      <c r="D25" s="34"/>
      <c r="E25" s="34"/>
    </row>
    <row r="26" spans="1:5" ht="21.75" customHeight="1" x14ac:dyDescent="0.2">
      <c r="B26" s="34"/>
      <c r="C26" s="34"/>
      <c r="D26" s="34"/>
      <c r="E26" s="34"/>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Free Starter Guide</vt:lpstr>
      <vt:lpstr>Budget Sheet</vt:lpstr>
      <vt:lpstr>Intro </vt:lpstr>
      <vt:lpstr>Guide Connection</vt:lpstr>
      <vt:lpstr>Cash App</vt:lpstr>
      <vt:lpstr>Webull</vt:lpstr>
      <vt:lpstr>Stash</vt:lpstr>
      <vt:lpstr>SoFi</vt:lpstr>
      <vt:lpstr>Robinhood</vt:lpstr>
      <vt:lpstr>Public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 Pearson</dc:creator>
  <cp:lastModifiedBy>Cookie Pearson</cp:lastModifiedBy>
  <dcterms:created xsi:type="dcterms:W3CDTF">2026-04-12T20:10:43Z</dcterms:created>
  <dcterms:modified xsi:type="dcterms:W3CDTF">2026-04-22T00:27:25Z</dcterms:modified>
</cp:coreProperties>
</file>